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0215" windowHeight="13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E119" i="1" l="1"/>
  <c r="F119" i="1"/>
  <c r="G119" i="1"/>
  <c r="H119" i="1"/>
  <c r="I119" i="1"/>
  <c r="J119" i="1"/>
  <c r="J100" i="1"/>
  <c r="I100" i="1"/>
  <c r="H100" i="1"/>
  <c r="G100" i="1"/>
  <c r="F100" i="1"/>
  <c r="E100" i="1"/>
  <c r="J99" i="1"/>
  <c r="I99" i="1"/>
  <c r="H99" i="1"/>
  <c r="G99" i="1"/>
  <c r="F99" i="1"/>
  <c r="E99" i="1"/>
  <c r="J98" i="1"/>
  <c r="I98" i="1"/>
  <c r="H98" i="1"/>
  <c r="G98" i="1"/>
  <c r="F98" i="1"/>
  <c r="E98" i="1"/>
  <c r="J97" i="1"/>
  <c r="I97" i="1"/>
  <c r="H97" i="1"/>
  <c r="G97" i="1"/>
  <c r="F97" i="1"/>
  <c r="E97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I87" i="1"/>
  <c r="H87" i="1"/>
  <c r="G87" i="1"/>
  <c r="F87" i="1"/>
  <c r="E87" i="1"/>
  <c r="J86" i="1"/>
  <c r="I86" i="1"/>
  <c r="H86" i="1"/>
  <c r="G86" i="1"/>
  <c r="F86" i="1"/>
  <c r="E86" i="1"/>
  <c r="J85" i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J77" i="1"/>
  <c r="I77" i="1"/>
  <c r="H77" i="1"/>
  <c r="G77" i="1"/>
  <c r="F77" i="1"/>
  <c r="E77" i="1"/>
  <c r="J76" i="1"/>
  <c r="I76" i="1"/>
  <c r="H76" i="1"/>
  <c r="G76" i="1"/>
  <c r="F76" i="1"/>
  <c r="E76" i="1"/>
  <c r="J75" i="1"/>
  <c r="I75" i="1"/>
  <c r="H75" i="1"/>
  <c r="G75" i="1"/>
  <c r="F75" i="1"/>
  <c r="E75" i="1"/>
  <c r="J70" i="1" l="1"/>
  <c r="I70" i="1"/>
  <c r="H70" i="1"/>
  <c r="G70" i="1"/>
  <c r="F70" i="1"/>
  <c r="E70" i="1"/>
  <c r="J115" i="1" l="1"/>
  <c r="I115" i="1"/>
  <c r="H115" i="1"/>
  <c r="G115" i="1"/>
  <c r="F115" i="1"/>
  <c r="E115" i="1"/>
  <c r="J114" i="1"/>
  <c r="I114" i="1"/>
  <c r="H114" i="1"/>
  <c r="G114" i="1"/>
  <c r="F114" i="1"/>
  <c r="E114" i="1"/>
  <c r="J113" i="1"/>
  <c r="I113" i="1"/>
  <c r="H113" i="1"/>
  <c r="G113" i="1"/>
  <c r="F113" i="1"/>
  <c r="E113" i="1"/>
  <c r="J112" i="1"/>
  <c r="I112" i="1"/>
  <c r="H112" i="1"/>
  <c r="G112" i="1"/>
  <c r="F112" i="1"/>
  <c r="E112" i="1"/>
  <c r="J108" i="1"/>
  <c r="I108" i="1"/>
  <c r="H108" i="1"/>
  <c r="G108" i="1"/>
  <c r="F108" i="1"/>
  <c r="E108" i="1"/>
  <c r="J107" i="1"/>
  <c r="I107" i="1"/>
  <c r="H107" i="1"/>
  <c r="G107" i="1"/>
  <c r="F107" i="1"/>
  <c r="E107" i="1"/>
  <c r="J106" i="1"/>
  <c r="I106" i="1"/>
  <c r="H106" i="1"/>
  <c r="G106" i="1"/>
  <c r="F106" i="1"/>
  <c r="E106" i="1"/>
  <c r="J105" i="1"/>
  <c r="J104" i="1"/>
  <c r="I104" i="1"/>
  <c r="H104" i="1"/>
  <c r="G104" i="1"/>
  <c r="F104" i="1"/>
  <c r="E104" i="1"/>
  <c r="J74" i="1"/>
  <c r="I74" i="1"/>
  <c r="H74" i="1"/>
  <c r="G74" i="1"/>
  <c r="F74" i="1"/>
  <c r="E74" i="1"/>
  <c r="J66" i="1"/>
  <c r="I66" i="1"/>
  <c r="H66" i="1"/>
  <c r="G66" i="1"/>
  <c r="F66" i="1"/>
  <c r="E66" i="1"/>
  <c r="J65" i="1"/>
  <c r="I65" i="1"/>
  <c r="H65" i="1"/>
  <c r="G65" i="1"/>
  <c r="F65" i="1"/>
  <c r="E65" i="1"/>
  <c r="J64" i="1"/>
  <c r="I64" i="1"/>
  <c r="H64" i="1"/>
  <c r="G64" i="1"/>
  <c r="F64" i="1"/>
  <c r="E64" i="1"/>
  <c r="J63" i="1"/>
  <c r="I63" i="1"/>
  <c r="H63" i="1"/>
  <c r="G63" i="1"/>
  <c r="F63" i="1"/>
  <c r="E63" i="1"/>
  <c r="J62" i="1"/>
  <c r="I62" i="1"/>
  <c r="H62" i="1"/>
  <c r="G62" i="1"/>
  <c r="F62" i="1"/>
  <c r="E62" i="1"/>
  <c r="J61" i="1"/>
  <c r="I61" i="1"/>
  <c r="H61" i="1"/>
  <c r="G61" i="1"/>
  <c r="F61" i="1"/>
  <c r="E61" i="1"/>
  <c r="J60" i="1"/>
  <c r="I60" i="1"/>
  <c r="H60" i="1"/>
  <c r="G60" i="1"/>
  <c r="F60" i="1"/>
  <c r="E60" i="1"/>
  <c r="J59" i="1"/>
  <c r="I59" i="1"/>
  <c r="H59" i="1"/>
  <c r="G59" i="1"/>
  <c r="F59" i="1"/>
  <c r="E59" i="1"/>
  <c r="J58" i="1"/>
  <c r="I58" i="1"/>
  <c r="H58" i="1"/>
  <c r="G58" i="1"/>
  <c r="F58" i="1"/>
  <c r="E58" i="1"/>
  <c r="J57" i="1"/>
  <c r="I57" i="1"/>
  <c r="H57" i="1"/>
  <c r="G57" i="1"/>
  <c r="F57" i="1"/>
  <c r="E57" i="1"/>
  <c r="J56" i="1"/>
  <c r="I56" i="1"/>
  <c r="H56" i="1"/>
  <c r="G56" i="1"/>
  <c r="F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J35" i="1"/>
  <c r="I35" i="1"/>
  <c r="H35" i="1"/>
  <c r="G35" i="1"/>
  <c r="F35" i="1"/>
  <c r="E35" i="1"/>
  <c r="J34" i="1"/>
  <c r="I34" i="1"/>
  <c r="H34" i="1"/>
  <c r="G34" i="1"/>
  <c r="F34" i="1"/>
  <c r="E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J22" i="1"/>
  <c r="I22" i="1"/>
  <c r="H22" i="1"/>
  <c r="G22" i="1"/>
  <c r="F22" i="1"/>
  <c r="E22" i="1"/>
  <c r="J21" i="1"/>
  <c r="I21" i="1"/>
  <c r="H21" i="1"/>
  <c r="G21" i="1"/>
  <c r="F21" i="1"/>
  <c r="E21" i="1"/>
  <c r="J20" i="1"/>
  <c r="I20" i="1"/>
  <c r="H20" i="1"/>
  <c r="G20" i="1"/>
  <c r="F20" i="1"/>
  <c r="E20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I17" i="1"/>
  <c r="H17" i="1"/>
  <c r="G17" i="1"/>
  <c r="F17" i="1"/>
  <c r="E17" i="1"/>
  <c r="J16" i="1"/>
  <c r="I16" i="1"/>
  <c r="H16" i="1"/>
  <c r="G16" i="1"/>
  <c r="F16" i="1"/>
  <c r="E16" i="1"/>
  <c r="J15" i="1"/>
  <c r="I15" i="1"/>
  <c r="H15" i="1"/>
  <c r="G15" i="1"/>
  <c r="F15" i="1"/>
  <c r="E15" i="1"/>
  <c r="J14" i="1"/>
  <c r="I14" i="1"/>
  <c r="H14" i="1"/>
  <c r="G14" i="1"/>
  <c r="F14" i="1"/>
  <c r="E14" i="1"/>
  <c r="J13" i="1"/>
  <c r="I13" i="1"/>
  <c r="H13" i="1"/>
  <c r="G13" i="1"/>
  <c r="F13" i="1"/>
  <c r="E13" i="1"/>
  <c r="J12" i="1"/>
  <c r="I12" i="1"/>
  <c r="H12" i="1"/>
  <c r="G12" i="1"/>
  <c r="F12" i="1"/>
  <c r="E12" i="1"/>
  <c r="J11" i="1"/>
  <c r="I11" i="1"/>
  <c r="H11" i="1"/>
  <c r="G11" i="1"/>
  <c r="F11" i="1"/>
  <c r="E11" i="1"/>
  <c r="J10" i="1"/>
  <c r="I10" i="1"/>
  <c r="H10" i="1"/>
  <c r="G10" i="1"/>
  <c r="F10" i="1"/>
  <c r="E10" i="1"/>
  <c r="J9" i="1"/>
  <c r="I9" i="1"/>
  <c r="H9" i="1"/>
  <c r="G9" i="1"/>
  <c r="F9" i="1"/>
  <c r="E9" i="1"/>
  <c r="J8" i="1"/>
  <c r="I8" i="1"/>
  <c r="H8" i="1"/>
  <c r="G8" i="1"/>
  <c r="F8" i="1"/>
  <c r="E8" i="1"/>
  <c r="J7" i="1"/>
  <c r="I7" i="1"/>
  <c r="H7" i="1"/>
  <c r="G7" i="1"/>
  <c r="F7" i="1"/>
  <c r="E7" i="1"/>
  <c r="J6" i="1"/>
  <c r="I6" i="1"/>
  <c r="H6" i="1"/>
  <c r="G6" i="1"/>
  <c r="F6" i="1"/>
  <c r="E6" i="1"/>
  <c r="J5" i="1"/>
  <c r="I5" i="1"/>
  <c r="H5" i="1"/>
  <c r="G5" i="1"/>
  <c r="F5" i="1"/>
  <c r="E5" i="1"/>
  <c r="J4" i="1"/>
  <c r="I4" i="1"/>
  <c r="H4" i="1"/>
  <c r="G4" i="1"/>
  <c r="F4" i="1"/>
  <c r="E4" i="1"/>
  <c r="J3" i="1"/>
  <c r="I3" i="1"/>
  <c r="H3" i="1"/>
  <c r="G3" i="1"/>
  <c r="F3" i="1"/>
  <c r="E3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<sst xmlns="http://schemas.openxmlformats.org/spreadsheetml/2006/main" count="168" uniqueCount="95">
  <si>
    <t>Код</t>
  </si>
  <si>
    <t>Наименование</t>
  </si>
  <si>
    <t>у.е.</t>
  </si>
  <si>
    <t>Баллы</t>
  </si>
  <si>
    <t>Гривна</t>
  </si>
  <si>
    <t>Рубль</t>
  </si>
  <si>
    <t>Тенге</t>
  </si>
  <si>
    <t>Евро</t>
  </si>
  <si>
    <t>Аквабонус</t>
  </si>
  <si>
    <t>Акваламин табс</t>
  </si>
  <si>
    <t>Априка Фрутс</t>
  </si>
  <si>
    <t>Аргент-Макс</t>
  </si>
  <si>
    <t>Арма Табс</t>
  </si>
  <si>
    <t>Артика Вега</t>
  </si>
  <si>
    <t>Ауроник Смарт</t>
  </si>
  <si>
    <t>Ауроник Про</t>
  </si>
  <si>
    <t>Бальзам-Кондиционер</t>
  </si>
  <si>
    <t>Битерон-Н</t>
  </si>
  <si>
    <t>Бурдок-Н</t>
  </si>
  <si>
    <t>ВЗВАР тимьян и солодка</t>
  </si>
  <si>
    <t>Гелластин</t>
  </si>
  <si>
    <t>Грин-Келп</t>
  </si>
  <si>
    <t>Еломил</t>
  </si>
  <si>
    <t>Жир печени акулы</t>
  </si>
  <si>
    <t>Икс-Силанс</t>
  </si>
  <si>
    <t>К-Комплекс</t>
  </si>
  <si>
    <t>Кальций-утро</t>
  </si>
  <si>
    <t>КОР-АЛЛ</t>
  </si>
  <si>
    <t>Коралл-Аккорд</t>
  </si>
  <si>
    <t>Ламина-Оил</t>
  </si>
  <si>
    <t>Лецитин Тьюб</t>
  </si>
  <si>
    <t>Люцерна-экстра</t>
  </si>
  <si>
    <t>Магний-вечер</t>
  </si>
  <si>
    <t>Масло расторопши</t>
  </si>
  <si>
    <t>Масло тыквы UA</t>
  </si>
  <si>
    <t>Маточное молочко</t>
  </si>
  <si>
    <t>Настой трав №1-12</t>
  </si>
  <si>
    <t>Новактика лин</t>
  </si>
  <si>
    <t>Омега-3 UA</t>
  </si>
  <si>
    <t>Оранж</t>
  </si>
  <si>
    <t>ПапайяТоп</t>
  </si>
  <si>
    <t>Пептиды</t>
  </si>
  <si>
    <t>Прополюкс</t>
  </si>
  <si>
    <t>Редокс-Ринс</t>
  </si>
  <si>
    <t>Румарин с кальцием</t>
  </si>
  <si>
    <t>Румарин с хитозаном</t>
  </si>
  <si>
    <t>Румарин экстра</t>
  </si>
  <si>
    <t>Рыбий жир дальневосточный</t>
  </si>
  <si>
    <t>Серотонин Какао</t>
  </si>
  <si>
    <t>Серотонин Шиповник</t>
  </si>
  <si>
    <t>Си-Энержи</t>
  </si>
  <si>
    <t>Сиалон-Микс</t>
  </si>
  <si>
    <t>Силицитин</t>
  </si>
  <si>
    <t>Силурон крем</t>
  </si>
  <si>
    <t>Силурон сок</t>
  </si>
  <si>
    <t>Симби-М</t>
  </si>
  <si>
    <t>Симбион</t>
  </si>
  <si>
    <t>Синбад ванна</t>
  </si>
  <si>
    <t>Синбад масло</t>
  </si>
  <si>
    <t>Солберри-Н</t>
  </si>
  <si>
    <t>Солодка-Экстра</t>
  </si>
  <si>
    <t>Спирулина табс</t>
  </si>
  <si>
    <t>Спирулина Шейк</t>
  </si>
  <si>
    <t>Сублима Сок Свекла, Топинамбур, Тыква</t>
  </si>
  <si>
    <t>Сублима Сок Клюква, Черника</t>
  </si>
  <si>
    <t>Файбер Хит</t>
  </si>
  <si>
    <t>Финиковый сироп</t>
  </si>
  <si>
    <t>Фрутс-21</t>
  </si>
  <si>
    <t>Хитозан-краб</t>
  </si>
  <si>
    <t>Шампунь</t>
  </si>
  <si>
    <t>Эхиномин</t>
  </si>
  <si>
    <t>SET 2 - Набор для очистки организма</t>
  </si>
  <si>
    <t>Румарин кальций</t>
  </si>
  <si>
    <t>Румарин хитозан</t>
  </si>
  <si>
    <t>Си-энержи</t>
  </si>
  <si>
    <t>Силурон Сок</t>
  </si>
  <si>
    <t>Румарин (2 РК + 2 РХ)</t>
  </si>
  <si>
    <t>Силурон Сок + Силурон Крем</t>
  </si>
  <si>
    <t>Симбион+Симби-М</t>
  </si>
  <si>
    <t>Солберри-Н + Битерон-Н</t>
  </si>
  <si>
    <t>Шампунь+Бальзам</t>
  </si>
  <si>
    <t>Масло тыквы</t>
  </si>
  <si>
    <t>Сублима Сок Топинамбур, Тыква, Свекла</t>
  </si>
  <si>
    <t>Злотые</t>
  </si>
  <si>
    <t>Сио-Макс</t>
  </si>
  <si>
    <t>Апрель Акции 1+А</t>
  </si>
  <si>
    <t>Апрель Акции 2+А</t>
  </si>
  <si>
    <t>Апрель Акции 2+2А</t>
  </si>
  <si>
    <t>Апрель Акции 3+А</t>
  </si>
  <si>
    <t>Апрель Комплекты</t>
  </si>
  <si>
    <t>Доллары</t>
  </si>
  <si>
    <t>Арма табс</t>
  </si>
  <si>
    <t>Ламиго</t>
  </si>
  <si>
    <t>Ламина-Оил 150</t>
  </si>
  <si>
    <t>Ламина-Оил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</si>
</sst>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sz val="10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E4DFEC"/>
        <bgColor rgb="FFE4DFEC"/>
      </patternFill>
    </fill>
    <fill>
      <patternFill patternType="solid">
        <fgColor rgb="FFEEECE1"/>
        <bgColor rgb="FFEEECE1"/>
      </patternFill>
    </fill>
    <fill>
      <patternFill patternType="solid">
        <fgColor rgb="FFC5D9F1"/>
        <bgColor rgb="FFC5D9F1"/>
      </patternFill>
    </fill>
    <fill>
      <patternFill patternType="solid">
        <fgColor rgb="FFC4D79B"/>
        <bgColor rgb="FFC4D79B"/>
      </patternFill>
    </fill>
    <fill>
      <patternFill patternType="solid">
        <fgColor rgb="FFE6B8B7"/>
        <bgColor rgb="FFE6B8B7"/>
      </patternFill>
    </fill>
    <fill>
      <patternFill patternType="solid">
        <fgColor rgb="FFCCC0DA"/>
        <bgColor rgb="FFCCC0DA"/>
      </patternFill>
    </fill>
    <fill>
      <patternFill patternType="solid">
        <fgColor rgb="FFFCD5B4"/>
        <bgColor rgb="FFFCD5B4"/>
      </patternFill>
    </fill>
    <fill>
      <patternFill patternType="solid">
        <fgColor rgb="FF92D050"/>
        <bgColor rgb="FF92D050"/>
      </patternFill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1" fillId="8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2" fillId="11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1" fillId="10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7" fillId="12" borderId="2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7" fillId="1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953"/>
  <sheetViews>
    <sheetView tabSelected="1" topLeftCell="A12" workbookViewId="0">
      <selection activeCell="M73" sqref="M73"/>
    </sheetView>
  </sheetViews>
  <sheetFormatPr defaultColWidth="14.42578125" defaultRowHeight="15.75" customHeight="1" x14ac:dyDescent="0.2"/>
  <cols>
    <col min="1" max="1" width="4.42578125" customWidth="1"/>
    <col min="2" max="2" width="40.5703125" customWidth="1"/>
    <col min="3" max="3" width="5.5703125" customWidth="1"/>
    <col min="4" max="4" width="9.5703125" customWidth="1"/>
    <col min="5" max="5" width="10.140625" customWidth="1"/>
    <col min="6" max="6" width="11.140625" customWidth="1"/>
    <col min="7" max="7" width="9.85546875" customWidth="1"/>
    <col min="8" max="8" width="8.140625" customWidth="1"/>
    <col min="9" max="9" width="9.140625" customWidth="1"/>
    <col min="10" max="10" width="8.5703125" customWidth="1"/>
  </cols>
  <sheetData>
    <row r="1" spans="1:10" ht="15.7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90</v>
      </c>
      <c r="J1" s="20" t="s">
        <v>83</v>
      </c>
    </row>
    <row r="2" spans="1:10" ht="15.75" customHeight="1" x14ac:dyDescent="0.2">
      <c r="A2" s="9">
        <v>1</v>
      </c>
      <c r="B2" s="10" t="s">
        <v>8</v>
      </c>
      <c r="C2" s="2">
        <v>35</v>
      </c>
      <c r="D2" s="3">
        <v>23</v>
      </c>
      <c r="E2" s="4">
        <f t="shared" ref="E2:E66" si="0">C2*23</f>
        <v>805</v>
      </c>
      <c r="F2" s="5">
        <f t="shared" ref="F2:F66" si="1">C2*50</f>
        <v>1750</v>
      </c>
      <c r="G2" s="6">
        <f t="shared" ref="G2:G66" si="2">C2*280</f>
        <v>9800</v>
      </c>
      <c r="H2" s="11">
        <f t="shared" ref="H2:H66" si="3">C2*0.9</f>
        <v>31.5</v>
      </c>
      <c r="I2" s="8">
        <f t="shared" ref="I2:I66" si="4">C2</f>
        <v>35</v>
      </c>
      <c r="J2" s="12">
        <f t="shared" ref="J2:J66" si="5">C2*3.9</f>
        <v>136.5</v>
      </c>
    </row>
    <row r="3" spans="1:10" ht="15.75" customHeight="1" x14ac:dyDescent="0.2">
      <c r="A3" s="9">
        <v>2</v>
      </c>
      <c r="B3" s="10" t="s">
        <v>9</v>
      </c>
      <c r="C3" s="2">
        <v>20</v>
      </c>
      <c r="D3" s="3">
        <v>11</v>
      </c>
      <c r="E3" s="4">
        <f t="shared" si="0"/>
        <v>460</v>
      </c>
      <c r="F3" s="5">
        <f t="shared" si="1"/>
        <v>1000</v>
      </c>
      <c r="G3" s="6">
        <f t="shared" si="2"/>
        <v>5600</v>
      </c>
      <c r="H3" s="11">
        <f t="shared" si="3"/>
        <v>18</v>
      </c>
      <c r="I3" s="8">
        <f t="shared" si="4"/>
        <v>20</v>
      </c>
      <c r="J3" s="12">
        <f t="shared" si="5"/>
        <v>78</v>
      </c>
    </row>
    <row r="4" spans="1:10" ht="15.75" customHeight="1" x14ac:dyDescent="0.2">
      <c r="A4" s="9">
        <v>3</v>
      </c>
      <c r="B4" s="10" t="s">
        <v>10</v>
      </c>
      <c r="C4" s="2">
        <v>16</v>
      </c>
      <c r="D4" s="3">
        <v>9.5</v>
      </c>
      <c r="E4" s="4">
        <f t="shared" si="0"/>
        <v>368</v>
      </c>
      <c r="F4" s="5">
        <f t="shared" si="1"/>
        <v>800</v>
      </c>
      <c r="G4" s="6">
        <f t="shared" si="2"/>
        <v>4480</v>
      </c>
      <c r="H4" s="11">
        <f t="shared" si="3"/>
        <v>14.4</v>
      </c>
      <c r="I4" s="8">
        <f t="shared" si="4"/>
        <v>16</v>
      </c>
      <c r="J4" s="12">
        <f t="shared" si="5"/>
        <v>62.4</v>
      </c>
    </row>
    <row r="5" spans="1:10" ht="15.75" customHeight="1" x14ac:dyDescent="0.2">
      <c r="A5" s="9">
        <v>4</v>
      </c>
      <c r="B5" s="10" t="s">
        <v>11</v>
      </c>
      <c r="C5" s="2">
        <v>12</v>
      </c>
      <c r="D5" s="3">
        <v>8</v>
      </c>
      <c r="E5" s="4">
        <f t="shared" si="0"/>
        <v>276</v>
      </c>
      <c r="F5" s="5">
        <f t="shared" si="1"/>
        <v>600</v>
      </c>
      <c r="G5" s="6">
        <f t="shared" si="2"/>
        <v>3360</v>
      </c>
      <c r="H5" s="11">
        <f t="shared" si="3"/>
        <v>10.8</v>
      </c>
      <c r="I5" s="8">
        <f t="shared" si="4"/>
        <v>12</v>
      </c>
      <c r="J5" s="12">
        <f t="shared" si="5"/>
        <v>46.8</v>
      </c>
    </row>
    <row r="6" spans="1:10" ht="15.75" customHeight="1" x14ac:dyDescent="0.2">
      <c r="A6" s="9">
        <v>5</v>
      </c>
      <c r="B6" s="10" t="s">
        <v>12</v>
      </c>
      <c r="C6" s="2">
        <v>16</v>
      </c>
      <c r="D6" s="3">
        <v>9</v>
      </c>
      <c r="E6" s="4">
        <f t="shared" si="0"/>
        <v>368</v>
      </c>
      <c r="F6" s="5">
        <f t="shared" si="1"/>
        <v>800</v>
      </c>
      <c r="G6" s="6">
        <f t="shared" si="2"/>
        <v>4480</v>
      </c>
      <c r="H6" s="11">
        <f t="shared" si="3"/>
        <v>14.4</v>
      </c>
      <c r="I6" s="8">
        <f t="shared" si="4"/>
        <v>16</v>
      </c>
      <c r="J6" s="12">
        <f t="shared" si="5"/>
        <v>62.4</v>
      </c>
    </row>
    <row r="7" spans="1:10" ht="15.75" customHeight="1" x14ac:dyDescent="0.2">
      <c r="A7" s="9">
        <v>6</v>
      </c>
      <c r="B7" s="10" t="s">
        <v>13</v>
      </c>
      <c r="C7" s="2">
        <v>15</v>
      </c>
      <c r="D7" s="3">
        <v>9</v>
      </c>
      <c r="E7" s="4">
        <f t="shared" si="0"/>
        <v>345</v>
      </c>
      <c r="F7" s="5">
        <f t="shared" si="1"/>
        <v>750</v>
      </c>
      <c r="G7" s="6">
        <f t="shared" si="2"/>
        <v>4200</v>
      </c>
      <c r="H7" s="11">
        <f t="shared" si="3"/>
        <v>13.5</v>
      </c>
      <c r="I7" s="8">
        <f t="shared" si="4"/>
        <v>15</v>
      </c>
      <c r="J7" s="12">
        <f t="shared" si="5"/>
        <v>58.5</v>
      </c>
    </row>
    <row r="8" spans="1:10" ht="15.75" customHeight="1" x14ac:dyDescent="0.2">
      <c r="A8" s="9">
        <v>7</v>
      </c>
      <c r="B8" s="10" t="s">
        <v>14</v>
      </c>
      <c r="C8" s="2">
        <v>15</v>
      </c>
      <c r="D8" s="3">
        <v>10</v>
      </c>
      <c r="E8" s="4">
        <f t="shared" si="0"/>
        <v>345</v>
      </c>
      <c r="F8" s="5">
        <f t="shared" si="1"/>
        <v>750</v>
      </c>
      <c r="G8" s="6">
        <f t="shared" si="2"/>
        <v>4200</v>
      </c>
      <c r="H8" s="11">
        <f t="shared" si="3"/>
        <v>13.5</v>
      </c>
      <c r="I8" s="8">
        <f t="shared" si="4"/>
        <v>15</v>
      </c>
      <c r="J8" s="12">
        <f t="shared" si="5"/>
        <v>58.5</v>
      </c>
    </row>
    <row r="9" spans="1:10" ht="15.75" customHeight="1" x14ac:dyDescent="0.2">
      <c r="A9" s="9">
        <v>8</v>
      </c>
      <c r="B9" s="10" t="s">
        <v>15</v>
      </c>
      <c r="C9" s="2">
        <v>60</v>
      </c>
      <c r="D9" s="3">
        <v>40</v>
      </c>
      <c r="E9" s="4">
        <f t="shared" si="0"/>
        <v>1380</v>
      </c>
      <c r="F9" s="5">
        <f t="shared" si="1"/>
        <v>3000</v>
      </c>
      <c r="G9" s="6">
        <f t="shared" si="2"/>
        <v>16800</v>
      </c>
      <c r="H9" s="11">
        <f t="shared" si="3"/>
        <v>54</v>
      </c>
      <c r="I9" s="8">
        <f t="shared" si="4"/>
        <v>60</v>
      </c>
      <c r="J9" s="12">
        <f t="shared" si="5"/>
        <v>234</v>
      </c>
    </row>
    <row r="10" spans="1:10" ht="15.75" customHeight="1" x14ac:dyDescent="0.2">
      <c r="A10" s="9">
        <v>9</v>
      </c>
      <c r="B10" s="10" t="s">
        <v>16</v>
      </c>
      <c r="C10" s="2">
        <v>15</v>
      </c>
      <c r="D10" s="3">
        <v>10</v>
      </c>
      <c r="E10" s="4">
        <f t="shared" si="0"/>
        <v>345</v>
      </c>
      <c r="F10" s="5">
        <f t="shared" si="1"/>
        <v>750</v>
      </c>
      <c r="G10" s="6">
        <f t="shared" si="2"/>
        <v>4200</v>
      </c>
      <c r="H10" s="11">
        <f t="shared" si="3"/>
        <v>13.5</v>
      </c>
      <c r="I10" s="8">
        <f t="shared" si="4"/>
        <v>15</v>
      </c>
      <c r="J10" s="12">
        <f t="shared" si="5"/>
        <v>58.5</v>
      </c>
    </row>
    <row r="11" spans="1:10" ht="15.75" customHeight="1" x14ac:dyDescent="0.2">
      <c r="A11" s="9">
        <v>10</v>
      </c>
      <c r="B11" s="10" t="s">
        <v>17</v>
      </c>
      <c r="C11" s="2">
        <v>18</v>
      </c>
      <c r="D11" s="3">
        <v>12</v>
      </c>
      <c r="E11" s="4">
        <f t="shared" si="0"/>
        <v>414</v>
      </c>
      <c r="F11" s="5">
        <f t="shared" si="1"/>
        <v>900</v>
      </c>
      <c r="G11" s="6">
        <f t="shared" si="2"/>
        <v>5040</v>
      </c>
      <c r="H11" s="11">
        <f t="shared" si="3"/>
        <v>16.2</v>
      </c>
      <c r="I11" s="8">
        <f t="shared" si="4"/>
        <v>18</v>
      </c>
      <c r="J11" s="12">
        <f t="shared" si="5"/>
        <v>70.2</v>
      </c>
    </row>
    <row r="12" spans="1:10" ht="15.75" customHeight="1" x14ac:dyDescent="0.2">
      <c r="A12" s="9">
        <v>11</v>
      </c>
      <c r="B12" s="10" t="s">
        <v>18</v>
      </c>
      <c r="C12" s="2">
        <v>18</v>
      </c>
      <c r="D12" s="3">
        <v>12</v>
      </c>
      <c r="E12" s="4">
        <f t="shared" si="0"/>
        <v>414</v>
      </c>
      <c r="F12" s="5">
        <f t="shared" si="1"/>
        <v>900</v>
      </c>
      <c r="G12" s="6">
        <f t="shared" si="2"/>
        <v>5040</v>
      </c>
      <c r="H12" s="11">
        <f t="shared" si="3"/>
        <v>16.2</v>
      </c>
      <c r="I12" s="8">
        <f t="shared" si="4"/>
        <v>18</v>
      </c>
      <c r="J12" s="12">
        <f t="shared" si="5"/>
        <v>70.2</v>
      </c>
    </row>
    <row r="13" spans="1:10" ht="15.75" customHeight="1" x14ac:dyDescent="0.2">
      <c r="A13" s="9">
        <v>12</v>
      </c>
      <c r="B13" s="10" t="s">
        <v>19</v>
      </c>
      <c r="C13" s="2">
        <v>7</v>
      </c>
      <c r="D13" s="3">
        <v>4</v>
      </c>
      <c r="E13" s="4">
        <f t="shared" si="0"/>
        <v>161</v>
      </c>
      <c r="F13" s="5">
        <f t="shared" si="1"/>
        <v>350</v>
      </c>
      <c r="G13" s="6">
        <f t="shared" si="2"/>
        <v>1960</v>
      </c>
      <c r="H13" s="11">
        <f t="shared" si="3"/>
        <v>6.3</v>
      </c>
      <c r="I13" s="8">
        <f t="shared" si="4"/>
        <v>7</v>
      </c>
      <c r="J13" s="12">
        <f t="shared" si="5"/>
        <v>27.3</v>
      </c>
    </row>
    <row r="14" spans="1:10" ht="15.75" customHeight="1" x14ac:dyDescent="0.2">
      <c r="A14" s="9">
        <v>13</v>
      </c>
      <c r="B14" s="10" t="s">
        <v>20</v>
      </c>
      <c r="C14" s="2">
        <v>24</v>
      </c>
      <c r="D14" s="3">
        <v>16</v>
      </c>
      <c r="E14" s="4">
        <f t="shared" si="0"/>
        <v>552</v>
      </c>
      <c r="F14" s="5">
        <f t="shared" si="1"/>
        <v>1200</v>
      </c>
      <c r="G14" s="6">
        <f t="shared" si="2"/>
        <v>6720</v>
      </c>
      <c r="H14" s="11">
        <f t="shared" si="3"/>
        <v>21.6</v>
      </c>
      <c r="I14" s="8">
        <f t="shared" si="4"/>
        <v>24</v>
      </c>
      <c r="J14" s="12">
        <f t="shared" si="5"/>
        <v>93.6</v>
      </c>
    </row>
    <row r="15" spans="1:10" ht="15.75" customHeight="1" x14ac:dyDescent="0.2">
      <c r="A15" s="9">
        <v>14</v>
      </c>
      <c r="B15" s="10" t="s">
        <v>21</v>
      </c>
      <c r="C15" s="2">
        <v>16</v>
      </c>
      <c r="D15" s="3">
        <v>10</v>
      </c>
      <c r="E15" s="4">
        <f t="shared" si="0"/>
        <v>368</v>
      </c>
      <c r="F15" s="5">
        <f t="shared" si="1"/>
        <v>800</v>
      </c>
      <c r="G15" s="6">
        <f t="shared" si="2"/>
        <v>4480</v>
      </c>
      <c r="H15" s="11">
        <f t="shared" si="3"/>
        <v>14.4</v>
      </c>
      <c r="I15" s="8">
        <f t="shared" si="4"/>
        <v>16</v>
      </c>
      <c r="J15" s="12">
        <f t="shared" si="5"/>
        <v>62.4</v>
      </c>
    </row>
    <row r="16" spans="1:10" ht="15.75" customHeight="1" x14ac:dyDescent="0.2">
      <c r="A16" s="9">
        <v>15</v>
      </c>
      <c r="B16" s="10" t="s">
        <v>22</v>
      </c>
      <c r="C16" s="2">
        <v>14</v>
      </c>
      <c r="D16" s="3">
        <v>9</v>
      </c>
      <c r="E16" s="4">
        <f t="shared" si="0"/>
        <v>322</v>
      </c>
      <c r="F16" s="5">
        <f t="shared" si="1"/>
        <v>700</v>
      </c>
      <c r="G16" s="6">
        <f t="shared" si="2"/>
        <v>3920</v>
      </c>
      <c r="H16" s="11">
        <f t="shared" si="3"/>
        <v>12.6</v>
      </c>
      <c r="I16" s="8">
        <f t="shared" si="4"/>
        <v>14</v>
      </c>
      <c r="J16" s="12">
        <f t="shared" si="5"/>
        <v>54.6</v>
      </c>
    </row>
    <row r="17" spans="1:10" ht="15.75" customHeight="1" x14ac:dyDescent="0.2">
      <c r="A17" s="9">
        <v>16</v>
      </c>
      <c r="B17" s="10" t="s">
        <v>23</v>
      </c>
      <c r="C17" s="2">
        <v>15</v>
      </c>
      <c r="D17" s="3">
        <v>10</v>
      </c>
      <c r="E17" s="4">
        <f t="shared" si="0"/>
        <v>345</v>
      </c>
      <c r="F17" s="5">
        <f t="shared" si="1"/>
        <v>750</v>
      </c>
      <c r="G17" s="6">
        <f t="shared" si="2"/>
        <v>4200</v>
      </c>
      <c r="H17" s="11">
        <f t="shared" si="3"/>
        <v>13.5</v>
      </c>
      <c r="I17" s="8">
        <f t="shared" si="4"/>
        <v>15</v>
      </c>
      <c r="J17" s="12">
        <f t="shared" si="5"/>
        <v>58.5</v>
      </c>
    </row>
    <row r="18" spans="1:10" ht="15.75" customHeight="1" x14ac:dyDescent="0.2">
      <c r="A18" s="9">
        <v>17</v>
      </c>
      <c r="B18" s="10" t="s">
        <v>24</v>
      </c>
      <c r="C18" s="2">
        <v>25</v>
      </c>
      <c r="D18" s="3">
        <v>17</v>
      </c>
      <c r="E18" s="4">
        <f t="shared" si="0"/>
        <v>575</v>
      </c>
      <c r="F18" s="5">
        <f t="shared" si="1"/>
        <v>1250</v>
      </c>
      <c r="G18" s="6">
        <f t="shared" si="2"/>
        <v>7000</v>
      </c>
      <c r="H18" s="11">
        <f t="shared" si="3"/>
        <v>22.5</v>
      </c>
      <c r="I18" s="8">
        <f t="shared" si="4"/>
        <v>25</v>
      </c>
      <c r="J18" s="12">
        <f t="shared" si="5"/>
        <v>97.5</v>
      </c>
    </row>
    <row r="19" spans="1:10" ht="15.75" customHeight="1" x14ac:dyDescent="0.2">
      <c r="A19" s="9">
        <v>18</v>
      </c>
      <c r="B19" s="10" t="s">
        <v>25</v>
      </c>
      <c r="C19" s="2">
        <v>18</v>
      </c>
      <c r="D19" s="3">
        <v>12</v>
      </c>
      <c r="E19" s="4">
        <f t="shared" si="0"/>
        <v>414</v>
      </c>
      <c r="F19" s="5">
        <f t="shared" si="1"/>
        <v>900</v>
      </c>
      <c r="G19" s="6">
        <f t="shared" si="2"/>
        <v>5040</v>
      </c>
      <c r="H19" s="11">
        <f t="shared" si="3"/>
        <v>16.2</v>
      </c>
      <c r="I19" s="8">
        <f t="shared" si="4"/>
        <v>18</v>
      </c>
      <c r="J19" s="12">
        <f t="shared" si="5"/>
        <v>70.2</v>
      </c>
    </row>
    <row r="20" spans="1:10" ht="15.75" customHeight="1" x14ac:dyDescent="0.2">
      <c r="A20" s="9">
        <v>19</v>
      </c>
      <c r="B20" s="10" t="s">
        <v>26</v>
      </c>
      <c r="C20" s="2">
        <v>12</v>
      </c>
      <c r="D20" s="3">
        <v>8</v>
      </c>
      <c r="E20" s="4">
        <f t="shared" si="0"/>
        <v>276</v>
      </c>
      <c r="F20" s="5">
        <f t="shared" si="1"/>
        <v>600</v>
      </c>
      <c r="G20" s="6">
        <f t="shared" si="2"/>
        <v>3360</v>
      </c>
      <c r="H20" s="11">
        <f t="shared" si="3"/>
        <v>10.8</v>
      </c>
      <c r="I20" s="8">
        <f t="shared" si="4"/>
        <v>12</v>
      </c>
      <c r="J20" s="12">
        <f t="shared" si="5"/>
        <v>46.8</v>
      </c>
    </row>
    <row r="21" spans="1:10" ht="15.75" customHeight="1" x14ac:dyDescent="0.2">
      <c r="A21" s="9">
        <v>20</v>
      </c>
      <c r="B21" s="13" t="s">
        <v>27</v>
      </c>
      <c r="C21" s="2">
        <v>18</v>
      </c>
      <c r="D21" s="3">
        <v>12</v>
      </c>
      <c r="E21" s="4">
        <f t="shared" si="0"/>
        <v>414</v>
      </c>
      <c r="F21" s="5">
        <f t="shared" si="1"/>
        <v>900</v>
      </c>
      <c r="G21" s="6">
        <f t="shared" si="2"/>
        <v>5040</v>
      </c>
      <c r="H21" s="11">
        <f t="shared" si="3"/>
        <v>16.2</v>
      </c>
      <c r="I21" s="8">
        <f t="shared" si="4"/>
        <v>18</v>
      </c>
      <c r="J21" s="12">
        <f t="shared" si="5"/>
        <v>70.2</v>
      </c>
    </row>
    <row r="22" spans="1:10" ht="15.75" customHeight="1" x14ac:dyDescent="0.2">
      <c r="A22" s="9">
        <v>21</v>
      </c>
      <c r="B22" s="10" t="s">
        <v>28</v>
      </c>
      <c r="C22" s="2">
        <v>20</v>
      </c>
      <c r="D22" s="3">
        <v>13</v>
      </c>
      <c r="E22" s="4">
        <f>C22*23</f>
        <v>460</v>
      </c>
      <c r="F22" s="5">
        <f>C22*50</f>
        <v>1000</v>
      </c>
      <c r="G22" s="6">
        <f>C22*280</f>
        <v>5600</v>
      </c>
      <c r="H22" s="11">
        <f>C22*0.9</f>
        <v>18</v>
      </c>
      <c r="I22" s="8">
        <f>C22</f>
        <v>20</v>
      </c>
      <c r="J22" s="12">
        <f>C22*3.9</f>
        <v>78</v>
      </c>
    </row>
    <row r="23" spans="1:10" ht="15.75" customHeight="1" x14ac:dyDescent="0.2">
      <c r="A23" s="18">
        <v>22</v>
      </c>
      <c r="B23" s="10" t="s">
        <v>92</v>
      </c>
      <c r="C23" s="2">
        <v>20</v>
      </c>
      <c r="D23" s="3">
        <v>10</v>
      </c>
      <c r="E23" s="4">
        <f t="shared" si="0"/>
        <v>460</v>
      </c>
      <c r="F23" s="5">
        <f t="shared" si="1"/>
        <v>1000</v>
      </c>
      <c r="G23" s="6">
        <f t="shared" si="2"/>
        <v>5600</v>
      </c>
      <c r="H23" s="11">
        <f t="shared" si="3"/>
        <v>18</v>
      </c>
      <c r="I23" s="8">
        <f t="shared" si="4"/>
        <v>20</v>
      </c>
      <c r="J23" s="20">
        <f t="shared" si="5"/>
        <v>78</v>
      </c>
    </row>
    <row r="24" spans="1:10" ht="15.75" customHeight="1" x14ac:dyDescent="0.2">
      <c r="A24" s="18">
        <v>23</v>
      </c>
      <c r="B24" s="10" t="s">
        <v>93</v>
      </c>
      <c r="C24" s="2">
        <v>11</v>
      </c>
      <c r="D24" s="3">
        <v>7</v>
      </c>
      <c r="E24" s="4">
        <f t="shared" si="0"/>
        <v>253</v>
      </c>
      <c r="F24" s="5">
        <f t="shared" si="1"/>
        <v>550</v>
      </c>
      <c r="G24" s="6">
        <f t="shared" si="2"/>
        <v>3080</v>
      </c>
      <c r="H24" s="11">
        <f t="shared" si="3"/>
        <v>9.9</v>
      </c>
      <c r="I24" s="8">
        <f t="shared" si="4"/>
        <v>11</v>
      </c>
      <c r="J24" s="20">
        <f t="shared" si="5"/>
        <v>42.9</v>
      </c>
    </row>
    <row r="25" spans="1:10" ht="15.75" customHeight="1" x14ac:dyDescent="0.2">
      <c r="A25" s="18">
        <v>24</v>
      </c>
      <c r="B25" s="10" t="s">
        <v>94</v>
      </c>
      <c r="C25" s="2">
        <v>20</v>
      </c>
      <c r="D25" s="3">
        <v>13</v>
      </c>
      <c r="E25" s="4">
        <f t="shared" si="0"/>
        <v>460</v>
      </c>
      <c r="F25" s="5">
        <f t="shared" si="1"/>
        <v>1000</v>
      </c>
      <c r="G25" s="6">
        <f t="shared" si="2"/>
        <v>5600</v>
      </c>
      <c r="H25" s="11">
        <f t="shared" si="3"/>
        <v>18</v>
      </c>
      <c r="I25" s="8">
        <f t="shared" si="4"/>
        <v>20</v>
      </c>
      <c r="J25" s="20">
        <f t="shared" si="5"/>
        <v>78</v>
      </c>
    </row>
    <row r="26" spans="1:10" ht="15.75" customHeight="1" x14ac:dyDescent="0.2">
      <c r="A26" s="9">
        <v>25</v>
      </c>
      <c r="B26" s="10" t="s">
        <v>31</v>
      </c>
      <c r="C26" s="2">
        <v>13</v>
      </c>
      <c r="D26" s="3">
        <v>8.6999999999999993</v>
      </c>
      <c r="E26" s="4">
        <f t="shared" si="0"/>
        <v>299</v>
      </c>
      <c r="F26" s="5">
        <f t="shared" si="1"/>
        <v>650</v>
      </c>
      <c r="G26" s="6">
        <f t="shared" si="2"/>
        <v>3640</v>
      </c>
      <c r="H26" s="11">
        <f t="shared" si="3"/>
        <v>11.700000000000001</v>
      </c>
      <c r="I26" s="8">
        <f t="shared" si="4"/>
        <v>13</v>
      </c>
      <c r="J26" s="12">
        <f t="shared" si="5"/>
        <v>50.699999999999996</v>
      </c>
    </row>
    <row r="27" spans="1:10" ht="15.75" customHeight="1" x14ac:dyDescent="0.2">
      <c r="A27" s="9">
        <v>26</v>
      </c>
      <c r="B27" s="10" t="s">
        <v>32</v>
      </c>
      <c r="C27" s="2">
        <v>12</v>
      </c>
      <c r="D27" s="3">
        <v>8</v>
      </c>
      <c r="E27" s="4">
        <f t="shared" si="0"/>
        <v>276</v>
      </c>
      <c r="F27" s="5">
        <f t="shared" si="1"/>
        <v>600</v>
      </c>
      <c r="G27" s="6">
        <f t="shared" si="2"/>
        <v>3360</v>
      </c>
      <c r="H27" s="11">
        <f t="shared" si="3"/>
        <v>10.8</v>
      </c>
      <c r="I27" s="8">
        <f t="shared" si="4"/>
        <v>12</v>
      </c>
      <c r="J27" s="12">
        <f t="shared" si="5"/>
        <v>46.8</v>
      </c>
    </row>
    <row r="28" spans="1:10" ht="15.75" customHeight="1" x14ac:dyDescent="0.2">
      <c r="A28" s="9">
        <v>27</v>
      </c>
      <c r="B28" s="10" t="s">
        <v>33</v>
      </c>
      <c r="C28" s="2">
        <v>14</v>
      </c>
      <c r="D28" s="3">
        <v>9</v>
      </c>
      <c r="E28" s="4">
        <f t="shared" si="0"/>
        <v>322</v>
      </c>
      <c r="F28" s="5">
        <f t="shared" si="1"/>
        <v>700</v>
      </c>
      <c r="G28" s="6">
        <f t="shared" si="2"/>
        <v>3920</v>
      </c>
      <c r="H28" s="11">
        <f t="shared" si="3"/>
        <v>12.6</v>
      </c>
      <c r="I28" s="8">
        <f t="shared" si="4"/>
        <v>14</v>
      </c>
      <c r="J28" s="12">
        <f t="shared" si="5"/>
        <v>54.6</v>
      </c>
    </row>
    <row r="29" spans="1:10" ht="15.75" customHeight="1" x14ac:dyDescent="0.2">
      <c r="A29" s="9">
        <v>28</v>
      </c>
      <c r="B29" s="10" t="s">
        <v>34</v>
      </c>
      <c r="C29" s="2">
        <v>14</v>
      </c>
      <c r="D29" s="3">
        <v>9</v>
      </c>
      <c r="E29" s="4">
        <f t="shared" si="0"/>
        <v>322</v>
      </c>
      <c r="F29" s="5">
        <f t="shared" si="1"/>
        <v>700</v>
      </c>
      <c r="G29" s="6">
        <f t="shared" si="2"/>
        <v>3920</v>
      </c>
      <c r="H29" s="11">
        <f t="shared" si="3"/>
        <v>12.6</v>
      </c>
      <c r="I29" s="8">
        <f t="shared" si="4"/>
        <v>14</v>
      </c>
      <c r="J29" s="12">
        <f t="shared" si="5"/>
        <v>54.6</v>
      </c>
    </row>
    <row r="30" spans="1:10" ht="15.75" customHeight="1" x14ac:dyDescent="0.2">
      <c r="A30" s="9">
        <v>29</v>
      </c>
      <c r="B30" s="10" t="s">
        <v>35</v>
      </c>
      <c r="C30" s="2">
        <v>18</v>
      </c>
      <c r="D30" s="3">
        <v>11</v>
      </c>
      <c r="E30" s="4">
        <f t="shared" si="0"/>
        <v>414</v>
      </c>
      <c r="F30" s="5">
        <f t="shared" si="1"/>
        <v>900</v>
      </c>
      <c r="G30" s="6">
        <f t="shared" si="2"/>
        <v>5040</v>
      </c>
      <c r="H30" s="11">
        <f t="shared" si="3"/>
        <v>16.2</v>
      </c>
      <c r="I30" s="8">
        <f t="shared" si="4"/>
        <v>18</v>
      </c>
      <c r="J30" s="12">
        <f t="shared" si="5"/>
        <v>70.2</v>
      </c>
    </row>
    <row r="31" spans="1:10" ht="15.75" customHeight="1" x14ac:dyDescent="0.2">
      <c r="A31" s="9">
        <v>30</v>
      </c>
      <c r="B31" s="10" t="s">
        <v>36</v>
      </c>
      <c r="C31" s="2">
        <v>15</v>
      </c>
      <c r="D31" s="3">
        <v>10</v>
      </c>
      <c r="E31" s="4">
        <f t="shared" si="0"/>
        <v>345</v>
      </c>
      <c r="F31" s="5">
        <f t="shared" si="1"/>
        <v>750</v>
      </c>
      <c r="G31" s="6">
        <f t="shared" si="2"/>
        <v>4200</v>
      </c>
      <c r="H31" s="11">
        <f t="shared" si="3"/>
        <v>13.5</v>
      </c>
      <c r="I31" s="8">
        <f t="shared" si="4"/>
        <v>15</v>
      </c>
      <c r="J31" s="12">
        <f t="shared" si="5"/>
        <v>58.5</v>
      </c>
    </row>
    <row r="32" spans="1:10" ht="15.75" customHeight="1" x14ac:dyDescent="0.2">
      <c r="A32" s="9">
        <v>31</v>
      </c>
      <c r="B32" s="10" t="s">
        <v>37</v>
      </c>
      <c r="C32" s="2">
        <v>22</v>
      </c>
      <c r="D32" s="3">
        <v>15</v>
      </c>
      <c r="E32" s="4">
        <f t="shared" si="0"/>
        <v>506</v>
      </c>
      <c r="F32" s="5">
        <f t="shared" si="1"/>
        <v>1100</v>
      </c>
      <c r="G32" s="6">
        <f t="shared" si="2"/>
        <v>6160</v>
      </c>
      <c r="H32" s="11">
        <f t="shared" si="3"/>
        <v>19.8</v>
      </c>
      <c r="I32" s="8">
        <f t="shared" si="4"/>
        <v>22</v>
      </c>
      <c r="J32" s="12">
        <f t="shared" si="5"/>
        <v>85.8</v>
      </c>
    </row>
    <row r="33" spans="1:10" ht="14.25" x14ac:dyDescent="0.2">
      <c r="A33" s="9">
        <v>32</v>
      </c>
      <c r="B33" s="10" t="s">
        <v>38</v>
      </c>
      <c r="C33" s="2">
        <v>15</v>
      </c>
      <c r="D33" s="3">
        <v>10</v>
      </c>
      <c r="E33" s="4">
        <f t="shared" si="0"/>
        <v>345</v>
      </c>
      <c r="F33" s="5">
        <f t="shared" si="1"/>
        <v>750</v>
      </c>
      <c r="G33" s="6">
        <f t="shared" si="2"/>
        <v>4200</v>
      </c>
      <c r="H33" s="11">
        <f t="shared" si="3"/>
        <v>13.5</v>
      </c>
      <c r="I33" s="8">
        <f t="shared" si="4"/>
        <v>15</v>
      </c>
      <c r="J33" s="12">
        <f t="shared" si="5"/>
        <v>58.5</v>
      </c>
    </row>
    <row r="34" spans="1:10" ht="14.25" x14ac:dyDescent="0.2">
      <c r="A34" s="9">
        <v>33</v>
      </c>
      <c r="B34" s="10" t="s">
        <v>39</v>
      </c>
      <c r="C34" s="2">
        <v>12</v>
      </c>
      <c r="D34" s="3">
        <v>8</v>
      </c>
      <c r="E34" s="4">
        <f t="shared" si="0"/>
        <v>276</v>
      </c>
      <c r="F34" s="5">
        <f t="shared" si="1"/>
        <v>600</v>
      </c>
      <c r="G34" s="6">
        <f t="shared" si="2"/>
        <v>3360</v>
      </c>
      <c r="H34" s="11">
        <f t="shared" si="3"/>
        <v>10.8</v>
      </c>
      <c r="I34" s="8">
        <f t="shared" si="4"/>
        <v>12</v>
      </c>
      <c r="J34" s="12">
        <f t="shared" si="5"/>
        <v>46.8</v>
      </c>
    </row>
    <row r="35" spans="1:10" ht="14.25" x14ac:dyDescent="0.2">
      <c r="A35" s="9">
        <v>34</v>
      </c>
      <c r="B35" s="10" t="s">
        <v>40</v>
      </c>
      <c r="C35" s="2">
        <v>13</v>
      </c>
      <c r="D35" s="3">
        <v>8.5</v>
      </c>
      <c r="E35" s="4">
        <f t="shared" si="0"/>
        <v>299</v>
      </c>
      <c r="F35" s="5">
        <f t="shared" si="1"/>
        <v>650</v>
      </c>
      <c r="G35" s="6">
        <f t="shared" si="2"/>
        <v>3640</v>
      </c>
      <c r="H35" s="11">
        <f t="shared" si="3"/>
        <v>11.700000000000001</v>
      </c>
      <c r="I35" s="8">
        <f t="shared" si="4"/>
        <v>13</v>
      </c>
      <c r="J35" s="12">
        <f t="shared" si="5"/>
        <v>50.699999999999996</v>
      </c>
    </row>
    <row r="36" spans="1:10" ht="14.25" x14ac:dyDescent="0.2">
      <c r="A36" s="9">
        <v>35</v>
      </c>
      <c r="B36" s="10" t="s">
        <v>41</v>
      </c>
      <c r="C36" s="2">
        <v>18</v>
      </c>
      <c r="D36" s="3">
        <v>12</v>
      </c>
      <c r="E36" s="4">
        <f t="shared" si="0"/>
        <v>414</v>
      </c>
      <c r="F36" s="5">
        <f t="shared" si="1"/>
        <v>900</v>
      </c>
      <c r="G36" s="6">
        <f t="shared" si="2"/>
        <v>5040</v>
      </c>
      <c r="H36" s="11">
        <f t="shared" si="3"/>
        <v>16.2</v>
      </c>
      <c r="I36" s="8">
        <f t="shared" si="4"/>
        <v>18</v>
      </c>
      <c r="J36" s="12">
        <f t="shared" si="5"/>
        <v>70.2</v>
      </c>
    </row>
    <row r="37" spans="1:10" ht="14.25" x14ac:dyDescent="0.2">
      <c r="A37" s="9">
        <v>36</v>
      </c>
      <c r="B37" s="10" t="s">
        <v>42</v>
      </c>
      <c r="C37" s="2">
        <v>18</v>
      </c>
      <c r="D37" s="3">
        <v>12</v>
      </c>
      <c r="E37" s="4">
        <f t="shared" si="0"/>
        <v>414</v>
      </c>
      <c r="F37" s="5">
        <f t="shared" si="1"/>
        <v>900</v>
      </c>
      <c r="G37" s="6">
        <f t="shared" si="2"/>
        <v>5040</v>
      </c>
      <c r="H37" s="11">
        <f t="shared" si="3"/>
        <v>16.2</v>
      </c>
      <c r="I37" s="8">
        <f t="shared" si="4"/>
        <v>18</v>
      </c>
      <c r="J37" s="12">
        <f t="shared" si="5"/>
        <v>70.2</v>
      </c>
    </row>
    <row r="38" spans="1:10" ht="14.25" x14ac:dyDescent="0.2">
      <c r="A38" s="9">
        <v>37</v>
      </c>
      <c r="B38" s="10" t="s">
        <v>43</v>
      </c>
      <c r="C38" s="2">
        <v>15</v>
      </c>
      <c r="D38" s="3">
        <v>10</v>
      </c>
      <c r="E38" s="4">
        <f t="shared" si="0"/>
        <v>345</v>
      </c>
      <c r="F38" s="5">
        <f t="shared" si="1"/>
        <v>750</v>
      </c>
      <c r="G38" s="6">
        <f t="shared" si="2"/>
        <v>4200</v>
      </c>
      <c r="H38" s="11">
        <f t="shared" si="3"/>
        <v>13.5</v>
      </c>
      <c r="I38" s="8">
        <f t="shared" si="4"/>
        <v>15</v>
      </c>
      <c r="J38" s="12">
        <f t="shared" si="5"/>
        <v>58.5</v>
      </c>
    </row>
    <row r="39" spans="1:10" ht="14.25" x14ac:dyDescent="0.2">
      <c r="A39" s="9">
        <v>38</v>
      </c>
      <c r="B39" s="10" t="s">
        <v>44</v>
      </c>
      <c r="C39" s="2">
        <v>18</v>
      </c>
      <c r="D39" s="3">
        <v>12</v>
      </c>
      <c r="E39" s="4">
        <f t="shared" si="0"/>
        <v>414</v>
      </c>
      <c r="F39" s="5">
        <f t="shared" si="1"/>
        <v>900</v>
      </c>
      <c r="G39" s="6">
        <f t="shared" si="2"/>
        <v>5040</v>
      </c>
      <c r="H39" s="11">
        <f t="shared" si="3"/>
        <v>16.2</v>
      </c>
      <c r="I39" s="8">
        <f t="shared" si="4"/>
        <v>18</v>
      </c>
      <c r="J39" s="12">
        <f t="shared" si="5"/>
        <v>70.2</v>
      </c>
    </row>
    <row r="40" spans="1:10" ht="14.25" x14ac:dyDescent="0.2">
      <c r="A40" s="9">
        <v>39</v>
      </c>
      <c r="B40" s="10" t="s">
        <v>45</v>
      </c>
      <c r="C40" s="2">
        <v>18</v>
      </c>
      <c r="D40" s="3">
        <v>12</v>
      </c>
      <c r="E40" s="4">
        <f t="shared" si="0"/>
        <v>414</v>
      </c>
      <c r="F40" s="5">
        <f t="shared" si="1"/>
        <v>900</v>
      </c>
      <c r="G40" s="6">
        <f t="shared" si="2"/>
        <v>5040</v>
      </c>
      <c r="H40" s="11">
        <f t="shared" si="3"/>
        <v>16.2</v>
      </c>
      <c r="I40" s="8">
        <f t="shared" si="4"/>
        <v>18</v>
      </c>
      <c r="J40" s="12">
        <f t="shared" si="5"/>
        <v>70.2</v>
      </c>
    </row>
    <row r="41" spans="1:10" ht="14.25" x14ac:dyDescent="0.2">
      <c r="A41" s="9">
        <v>40</v>
      </c>
      <c r="B41" s="10" t="s">
        <v>46</v>
      </c>
      <c r="C41" s="2">
        <v>18</v>
      </c>
      <c r="D41" s="3">
        <v>12</v>
      </c>
      <c r="E41" s="4">
        <f t="shared" si="0"/>
        <v>414</v>
      </c>
      <c r="F41" s="5">
        <f t="shared" si="1"/>
        <v>900</v>
      </c>
      <c r="G41" s="6">
        <f t="shared" si="2"/>
        <v>5040</v>
      </c>
      <c r="H41" s="11">
        <f t="shared" si="3"/>
        <v>16.2</v>
      </c>
      <c r="I41" s="8">
        <f t="shared" si="4"/>
        <v>18</v>
      </c>
      <c r="J41" s="12">
        <f t="shared" si="5"/>
        <v>70.2</v>
      </c>
    </row>
    <row r="42" spans="1:10" ht="14.25" x14ac:dyDescent="0.2">
      <c r="A42" s="9">
        <v>41</v>
      </c>
      <c r="B42" s="10" t="s">
        <v>47</v>
      </c>
      <c r="C42" s="2">
        <v>13</v>
      </c>
      <c r="D42" s="3">
        <v>8.6999999999999993</v>
      </c>
      <c r="E42" s="4">
        <f t="shared" si="0"/>
        <v>299</v>
      </c>
      <c r="F42" s="5">
        <f t="shared" si="1"/>
        <v>650</v>
      </c>
      <c r="G42" s="6">
        <f t="shared" si="2"/>
        <v>3640</v>
      </c>
      <c r="H42" s="11">
        <f t="shared" si="3"/>
        <v>11.700000000000001</v>
      </c>
      <c r="I42" s="8">
        <f t="shared" si="4"/>
        <v>13</v>
      </c>
      <c r="J42" s="12">
        <f t="shared" si="5"/>
        <v>50.699999999999996</v>
      </c>
    </row>
    <row r="43" spans="1:10" ht="14.25" x14ac:dyDescent="0.2">
      <c r="A43" s="9">
        <v>42</v>
      </c>
      <c r="B43" s="10" t="s">
        <v>48</v>
      </c>
      <c r="C43" s="2">
        <v>24</v>
      </c>
      <c r="D43" s="3">
        <v>14</v>
      </c>
      <c r="E43" s="4">
        <f t="shared" si="0"/>
        <v>552</v>
      </c>
      <c r="F43" s="5">
        <f t="shared" si="1"/>
        <v>1200</v>
      </c>
      <c r="G43" s="6">
        <f t="shared" si="2"/>
        <v>6720</v>
      </c>
      <c r="H43" s="11">
        <f t="shared" si="3"/>
        <v>21.6</v>
      </c>
      <c r="I43" s="8">
        <f t="shared" si="4"/>
        <v>24</v>
      </c>
      <c r="J43" s="12">
        <f t="shared" si="5"/>
        <v>93.6</v>
      </c>
    </row>
    <row r="44" spans="1:10" ht="14.25" x14ac:dyDescent="0.2">
      <c r="A44" s="9">
        <v>43</v>
      </c>
      <c r="B44" s="10" t="s">
        <v>49</v>
      </c>
      <c r="C44" s="2">
        <v>24</v>
      </c>
      <c r="D44" s="3">
        <v>14</v>
      </c>
      <c r="E44" s="4">
        <f t="shared" si="0"/>
        <v>552</v>
      </c>
      <c r="F44" s="5">
        <f t="shared" si="1"/>
        <v>1200</v>
      </c>
      <c r="G44" s="6">
        <f t="shared" si="2"/>
        <v>6720</v>
      </c>
      <c r="H44" s="11">
        <f t="shared" si="3"/>
        <v>21.6</v>
      </c>
      <c r="I44" s="8">
        <f t="shared" si="4"/>
        <v>24</v>
      </c>
      <c r="J44" s="12">
        <f t="shared" si="5"/>
        <v>93.6</v>
      </c>
    </row>
    <row r="45" spans="1:10" ht="14.25" x14ac:dyDescent="0.2">
      <c r="A45" s="9">
        <v>44</v>
      </c>
      <c r="B45" s="10" t="s">
        <v>50</v>
      </c>
      <c r="C45" s="2">
        <v>14</v>
      </c>
      <c r="D45" s="3">
        <v>9.5</v>
      </c>
      <c r="E45" s="4">
        <f t="shared" si="0"/>
        <v>322</v>
      </c>
      <c r="F45" s="5">
        <f t="shared" si="1"/>
        <v>700</v>
      </c>
      <c r="G45" s="6">
        <f t="shared" si="2"/>
        <v>3920</v>
      </c>
      <c r="H45" s="11">
        <f t="shared" si="3"/>
        <v>12.6</v>
      </c>
      <c r="I45" s="8">
        <f t="shared" si="4"/>
        <v>14</v>
      </c>
      <c r="J45" s="12">
        <f t="shared" si="5"/>
        <v>54.6</v>
      </c>
    </row>
    <row r="46" spans="1:10" ht="14.25" x14ac:dyDescent="0.2">
      <c r="A46" s="9">
        <v>45</v>
      </c>
      <c r="B46" s="10" t="s">
        <v>51</v>
      </c>
      <c r="C46" s="2">
        <v>24</v>
      </c>
      <c r="D46" s="3">
        <v>16</v>
      </c>
      <c r="E46" s="4">
        <f t="shared" si="0"/>
        <v>552</v>
      </c>
      <c r="F46" s="5">
        <f t="shared" si="1"/>
        <v>1200</v>
      </c>
      <c r="G46" s="6">
        <f t="shared" si="2"/>
        <v>6720</v>
      </c>
      <c r="H46" s="11">
        <f t="shared" si="3"/>
        <v>21.6</v>
      </c>
      <c r="I46" s="8">
        <f t="shared" si="4"/>
        <v>24</v>
      </c>
      <c r="J46" s="12">
        <f t="shared" si="5"/>
        <v>93.6</v>
      </c>
    </row>
    <row r="47" spans="1:10" ht="14.25" x14ac:dyDescent="0.2">
      <c r="A47" s="9">
        <v>46</v>
      </c>
      <c r="B47" s="10" t="s">
        <v>52</v>
      </c>
      <c r="C47" s="2">
        <v>18</v>
      </c>
      <c r="D47" s="3">
        <v>12</v>
      </c>
      <c r="E47" s="4">
        <f t="shared" si="0"/>
        <v>414</v>
      </c>
      <c r="F47" s="5">
        <f t="shared" si="1"/>
        <v>900</v>
      </c>
      <c r="G47" s="6">
        <f t="shared" si="2"/>
        <v>5040</v>
      </c>
      <c r="H47" s="11">
        <f t="shared" si="3"/>
        <v>16.2</v>
      </c>
      <c r="I47" s="8">
        <f t="shared" si="4"/>
        <v>18</v>
      </c>
      <c r="J47" s="12">
        <f t="shared" si="5"/>
        <v>70.2</v>
      </c>
    </row>
    <row r="48" spans="1:10" ht="14.25" x14ac:dyDescent="0.2">
      <c r="A48" s="9">
        <v>47</v>
      </c>
      <c r="B48" s="10" t="s">
        <v>53</v>
      </c>
      <c r="C48" s="2">
        <v>22</v>
      </c>
      <c r="D48" s="3">
        <v>15</v>
      </c>
      <c r="E48" s="4">
        <f t="shared" si="0"/>
        <v>506</v>
      </c>
      <c r="F48" s="5">
        <f t="shared" si="1"/>
        <v>1100</v>
      </c>
      <c r="G48" s="6">
        <f t="shared" si="2"/>
        <v>6160</v>
      </c>
      <c r="H48" s="11">
        <f t="shared" si="3"/>
        <v>19.8</v>
      </c>
      <c r="I48" s="8">
        <f t="shared" si="4"/>
        <v>22</v>
      </c>
      <c r="J48" s="12">
        <f t="shared" si="5"/>
        <v>85.8</v>
      </c>
    </row>
    <row r="49" spans="1:10" ht="14.25" x14ac:dyDescent="0.2">
      <c r="A49" s="9">
        <v>48</v>
      </c>
      <c r="B49" s="10" t="s">
        <v>54</v>
      </c>
      <c r="C49" s="2">
        <v>72</v>
      </c>
      <c r="D49" s="3">
        <v>48</v>
      </c>
      <c r="E49" s="4">
        <f t="shared" si="0"/>
        <v>1656</v>
      </c>
      <c r="F49" s="5">
        <f t="shared" si="1"/>
        <v>3600</v>
      </c>
      <c r="G49" s="6">
        <f t="shared" si="2"/>
        <v>20160</v>
      </c>
      <c r="H49" s="11">
        <f t="shared" si="3"/>
        <v>64.8</v>
      </c>
      <c r="I49" s="8">
        <f t="shared" si="4"/>
        <v>72</v>
      </c>
      <c r="J49" s="12">
        <f t="shared" si="5"/>
        <v>280.8</v>
      </c>
    </row>
    <row r="50" spans="1:10" ht="14.25" x14ac:dyDescent="0.2">
      <c r="A50" s="9">
        <v>49</v>
      </c>
      <c r="B50" s="10" t="s">
        <v>55</v>
      </c>
      <c r="C50" s="2">
        <v>15</v>
      </c>
      <c r="D50" s="3">
        <v>10</v>
      </c>
      <c r="E50" s="4">
        <f t="shared" si="0"/>
        <v>345</v>
      </c>
      <c r="F50" s="5">
        <f t="shared" si="1"/>
        <v>750</v>
      </c>
      <c r="G50" s="6">
        <f t="shared" si="2"/>
        <v>4200</v>
      </c>
      <c r="H50" s="11">
        <f t="shared" si="3"/>
        <v>13.5</v>
      </c>
      <c r="I50" s="8">
        <f t="shared" si="4"/>
        <v>15</v>
      </c>
      <c r="J50" s="12">
        <f t="shared" si="5"/>
        <v>58.5</v>
      </c>
    </row>
    <row r="51" spans="1:10" ht="14.25" x14ac:dyDescent="0.2">
      <c r="A51" s="9">
        <v>50</v>
      </c>
      <c r="B51" s="10" t="s">
        <v>56</v>
      </c>
      <c r="C51" s="2">
        <v>10</v>
      </c>
      <c r="D51" s="3">
        <v>6</v>
      </c>
      <c r="E51" s="4">
        <f t="shared" si="0"/>
        <v>230</v>
      </c>
      <c r="F51" s="5">
        <f t="shared" si="1"/>
        <v>500</v>
      </c>
      <c r="G51" s="6">
        <f t="shared" si="2"/>
        <v>2800</v>
      </c>
      <c r="H51" s="11">
        <f t="shared" si="3"/>
        <v>9</v>
      </c>
      <c r="I51" s="8">
        <f t="shared" si="4"/>
        <v>10</v>
      </c>
      <c r="J51" s="12">
        <f t="shared" si="5"/>
        <v>39</v>
      </c>
    </row>
    <row r="52" spans="1:10" ht="14.25" x14ac:dyDescent="0.2">
      <c r="A52" s="9">
        <v>51</v>
      </c>
      <c r="B52" s="10" t="s">
        <v>57</v>
      </c>
      <c r="C52" s="2">
        <v>15</v>
      </c>
      <c r="D52" s="3">
        <v>10</v>
      </c>
      <c r="E52" s="4">
        <f t="shared" si="0"/>
        <v>345</v>
      </c>
      <c r="F52" s="5">
        <f t="shared" si="1"/>
        <v>750</v>
      </c>
      <c r="G52" s="6">
        <f t="shared" si="2"/>
        <v>4200</v>
      </c>
      <c r="H52" s="11">
        <f t="shared" si="3"/>
        <v>13.5</v>
      </c>
      <c r="I52" s="8">
        <f t="shared" si="4"/>
        <v>15</v>
      </c>
      <c r="J52" s="12">
        <f t="shared" si="5"/>
        <v>58.5</v>
      </c>
    </row>
    <row r="53" spans="1:10" ht="14.25" x14ac:dyDescent="0.2">
      <c r="A53" s="9">
        <v>52</v>
      </c>
      <c r="B53" s="10" t="s">
        <v>58</v>
      </c>
      <c r="C53" s="2">
        <v>18</v>
      </c>
      <c r="D53" s="3">
        <v>12</v>
      </c>
      <c r="E53" s="4">
        <f t="shared" si="0"/>
        <v>414</v>
      </c>
      <c r="F53" s="5">
        <f t="shared" si="1"/>
        <v>900</v>
      </c>
      <c r="G53" s="6">
        <f t="shared" si="2"/>
        <v>5040</v>
      </c>
      <c r="H53" s="11">
        <f t="shared" si="3"/>
        <v>16.2</v>
      </c>
      <c r="I53" s="8">
        <f t="shared" si="4"/>
        <v>18</v>
      </c>
      <c r="J53" s="12">
        <f t="shared" si="5"/>
        <v>70.2</v>
      </c>
    </row>
    <row r="54" spans="1:10" ht="14.25" x14ac:dyDescent="0.2">
      <c r="A54" s="9">
        <v>53</v>
      </c>
      <c r="B54" s="10" t="s">
        <v>84</v>
      </c>
      <c r="C54" s="2">
        <v>15</v>
      </c>
      <c r="D54" s="3">
        <v>10</v>
      </c>
      <c r="E54" s="4">
        <f t="shared" si="0"/>
        <v>345</v>
      </c>
      <c r="F54" s="5">
        <f t="shared" si="1"/>
        <v>750</v>
      </c>
      <c r="G54" s="6">
        <f t="shared" si="2"/>
        <v>4200</v>
      </c>
      <c r="H54" s="11">
        <f t="shared" si="3"/>
        <v>13.5</v>
      </c>
      <c r="I54" s="8">
        <f t="shared" si="4"/>
        <v>15</v>
      </c>
      <c r="J54" s="12">
        <f t="shared" si="5"/>
        <v>58.5</v>
      </c>
    </row>
    <row r="55" spans="1:10" ht="14.25" x14ac:dyDescent="0.2">
      <c r="A55" s="9">
        <v>54</v>
      </c>
      <c r="B55" s="10" t="s">
        <v>59</v>
      </c>
      <c r="C55" s="2">
        <v>18</v>
      </c>
      <c r="D55" s="3">
        <v>12</v>
      </c>
      <c r="E55" s="4">
        <f t="shared" si="0"/>
        <v>414</v>
      </c>
      <c r="F55" s="5">
        <f t="shared" si="1"/>
        <v>900</v>
      </c>
      <c r="G55" s="6">
        <f t="shared" si="2"/>
        <v>5040</v>
      </c>
      <c r="H55" s="11">
        <f t="shared" si="3"/>
        <v>16.2</v>
      </c>
      <c r="I55" s="8">
        <f t="shared" si="4"/>
        <v>18</v>
      </c>
      <c r="J55" s="12">
        <f t="shared" si="5"/>
        <v>70.2</v>
      </c>
    </row>
    <row r="56" spans="1:10" ht="14.25" x14ac:dyDescent="0.2">
      <c r="A56" s="9">
        <v>55</v>
      </c>
      <c r="B56" s="10" t="s">
        <v>60</v>
      </c>
      <c r="C56" s="2">
        <v>12</v>
      </c>
      <c r="D56" s="3">
        <v>8</v>
      </c>
      <c r="E56" s="4">
        <f t="shared" si="0"/>
        <v>276</v>
      </c>
      <c r="F56" s="5">
        <f t="shared" si="1"/>
        <v>600</v>
      </c>
      <c r="G56" s="6">
        <f t="shared" si="2"/>
        <v>3360</v>
      </c>
      <c r="H56" s="11">
        <f t="shared" si="3"/>
        <v>10.8</v>
      </c>
      <c r="I56" s="8">
        <f t="shared" si="4"/>
        <v>12</v>
      </c>
      <c r="J56" s="12">
        <f t="shared" si="5"/>
        <v>46.8</v>
      </c>
    </row>
    <row r="57" spans="1:10" ht="14.25" x14ac:dyDescent="0.2">
      <c r="A57" s="9">
        <v>56</v>
      </c>
      <c r="B57" s="10" t="s">
        <v>61</v>
      </c>
      <c r="C57" s="2">
        <v>18</v>
      </c>
      <c r="D57" s="3">
        <v>12</v>
      </c>
      <c r="E57" s="4">
        <f t="shared" si="0"/>
        <v>414</v>
      </c>
      <c r="F57" s="5">
        <f t="shared" si="1"/>
        <v>900</v>
      </c>
      <c r="G57" s="6">
        <f t="shared" si="2"/>
        <v>5040</v>
      </c>
      <c r="H57" s="11">
        <f t="shared" si="3"/>
        <v>16.2</v>
      </c>
      <c r="I57" s="8">
        <f t="shared" si="4"/>
        <v>18</v>
      </c>
      <c r="J57" s="12">
        <f t="shared" si="5"/>
        <v>70.2</v>
      </c>
    </row>
    <row r="58" spans="1:10" ht="14.25" x14ac:dyDescent="0.2">
      <c r="A58" s="9">
        <v>57</v>
      </c>
      <c r="B58" s="10" t="s">
        <v>62</v>
      </c>
      <c r="C58" s="2">
        <v>12</v>
      </c>
      <c r="D58" s="3">
        <v>8</v>
      </c>
      <c r="E58" s="4">
        <f t="shared" si="0"/>
        <v>276</v>
      </c>
      <c r="F58" s="5">
        <f t="shared" si="1"/>
        <v>600</v>
      </c>
      <c r="G58" s="6">
        <f t="shared" si="2"/>
        <v>3360</v>
      </c>
      <c r="H58" s="11">
        <f t="shared" si="3"/>
        <v>10.8</v>
      </c>
      <c r="I58" s="8">
        <f t="shared" si="4"/>
        <v>12</v>
      </c>
      <c r="J58" s="12">
        <f t="shared" si="5"/>
        <v>46.8</v>
      </c>
    </row>
    <row r="59" spans="1:10" ht="14.25" x14ac:dyDescent="0.2">
      <c r="A59" s="9">
        <v>58</v>
      </c>
      <c r="B59" s="10" t="s">
        <v>63</v>
      </c>
      <c r="C59" s="2">
        <v>10</v>
      </c>
      <c r="D59" s="3">
        <v>6.7</v>
      </c>
      <c r="E59" s="4">
        <f t="shared" si="0"/>
        <v>230</v>
      </c>
      <c r="F59" s="5">
        <f t="shared" si="1"/>
        <v>500</v>
      </c>
      <c r="G59" s="6">
        <f t="shared" si="2"/>
        <v>2800</v>
      </c>
      <c r="H59" s="11">
        <f t="shared" si="3"/>
        <v>9</v>
      </c>
      <c r="I59" s="8">
        <f t="shared" si="4"/>
        <v>10</v>
      </c>
      <c r="J59" s="12">
        <f t="shared" si="5"/>
        <v>39</v>
      </c>
    </row>
    <row r="60" spans="1:10" ht="14.25" x14ac:dyDescent="0.2">
      <c r="A60" s="9">
        <v>59</v>
      </c>
      <c r="B60" s="10" t="s">
        <v>64</v>
      </c>
      <c r="C60" s="2">
        <v>15</v>
      </c>
      <c r="D60" s="3">
        <v>10</v>
      </c>
      <c r="E60" s="4">
        <f t="shared" si="0"/>
        <v>345</v>
      </c>
      <c r="F60" s="5">
        <f t="shared" si="1"/>
        <v>750</v>
      </c>
      <c r="G60" s="6">
        <f t="shared" si="2"/>
        <v>4200</v>
      </c>
      <c r="H60" s="11">
        <f t="shared" si="3"/>
        <v>13.5</v>
      </c>
      <c r="I60" s="8">
        <f t="shared" si="4"/>
        <v>15</v>
      </c>
      <c r="J60" s="12">
        <f t="shared" si="5"/>
        <v>58.5</v>
      </c>
    </row>
    <row r="61" spans="1:10" ht="14.25" x14ac:dyDescent="0.2">
      <c r="A61" s="9">
        <v>60</v>
      </c>
      <c r="B61" s="10" t="s">
        <v>65</v>
      </c>
      <c r="C61" s="2">
        <v>12</v>
      </c>
      <c r="D61" s="3">
        <v>8</v>
      </c>
      <c r="E61" s="4">
        <f t="shared" si="0"/>
        <v>276</v>
      </c>
      <c r="F61" s="5">
        <f t="shared" si="1"/>
        <v>600</v>
      </c>
      <c r="G61" s="6">
        <f t="shared" si="2"/>
        <v>3360</v>
      </c>
      <c r="H61" s="11">
        <f t="shared" si="3"/>
        <v>10.8</v>
      </c>
      <c r="I61" s="8">
        <f t="shared" si="4"/>
        <v>12</v>
      </c>
      <c r="J61" s="12">
        <f t="shared" si="5"/>
        <v>46.8</v>
      </c>
    </row>
    <row r="62" spans="1:10" ht="14.25" x14ac:dyDescent="0.2">
      <c r="A62" s="9">
        <v>61</v>
      </c>
      <c r="B62" s="10" t="s">
        <v>66</v>
      </c>
      <c r="C62" s="2">
        <v>8</v>
      </c>
      <c r="D62" s="3">
        <v>1</v>
      </c>
      <c r="E62" s="4">
        <f t="shared" si="0"/>
        <v>184</v>
      </c>
      <c r="F62" s="5">
        <f t="shared" si="1"/>
        <v>400</v>
      </c>
      <c r="G62" s="6">
        <f t="shared" si="2"/>
        <v>2240</v>
      </c>
      <c r="H62" s="11">
        <f t="shared" si="3"/>
        <v>7.2</v>
      </c>
      <c r="I62" s="8">
        <f t="shared" si="4"/>
        <v>8</v>
      </c>
      <c r="J62" s="12">
        <f t="shared" si="5"/>
        <v>31.2</v>
      </c>
    </row>
    <row r="63" spans="1:10" ht="14.25" x14ac:dyDescent="0.2">
      <c r="A63" s="9">
        <v>62</v>
      </c>
      <c r="B63" s="10" t="s">
        <v>67</v>
      </c>
      <c r="C63" s="2">
        <v>20</v>
      </c>
      <c r="D63" s="3">
        <v>12</v>
      </c>
      <c r="E63" s="4">
        <f t="shared" si="0"/>
        <v>460</v>
      </c>
      <c r="F63" s="5">
        <f t="shared" si="1"/>
        <v>1000</v>
      </c>
      <c r="G63" s="6">
        <f t="shared" si="2"/>
        <v>5600</v>
      </c>
      <c r="H63" s="11">
        <f t="shared" si="3"/>
        <v>18</v>
      </c>
      <c r="I63" s="8">
        <f t="shared" si="4"/>
        <v>20</v>
      </c>
      <c r="J63" s="12">
        <f t="shared" si="5"/>
        <v>78</v>
      </c>
    </row>
    <row r="64" spans="1:10" ht="14.25" x14ac:dyDescent="0.2">
      <c r="A64" s="9">
        <v>63</v>
      </c>
      <c r="B64" s="10" t="s">
        <v>68</v>
      </c>
      <c r="C64" s="2">
        <v>14</v>
      </c>
      <c r="D64" s="3">
        <v>9</v>
      </c>
      <c r="E64" s="4">
        <f t="shared" si="0"/>
        <v>322</v>
      </c>
      <c r="F64" s="5">
        <f t="shared" si="1"/>
        <v>700</v>
      </c>
      <c r="G64" s="6">
        <f t="shared" si="2"/>
        <v>3920</v>
      </c>
      <c r="H64" s="11">
        <f t="shared" si="3"/>
        <v>12.6</v>
      </c>
      <c r="I64" s="8">
        <f t="shared" si="4"/>
        <v>14</v>
      </c>
      <c r="J64" s="12">
        <f t="shared" si="5"/>
        <v>54.6</v>
      </c>
    </row>
    <row r="65" spans="1:11" ht="14.25" x14ac:dyDescent="0.2">
      <c r="A65" s="9">
        <v>64</v>
      </c>
      <c r="B65" s="10" t="s">
        <v>69</v>
      </c>
      <c r="C65" s="2">
        <v>15</v>
      </c>
      <c r="D65" s="3">
        <v>10</v>
      </c>
      <c r="E65" s="4">
        <f t="shared" si="0"/>
        <v>345</v>
      </c>
      <c r="F65" s="5">
        <f t="shared" si="1"/>
        <v>750</v>
      </c>
      <c r="G65" s="6">
        <f t="shared" si="2"/>
        <v>4200</v>
      </c>
      <c r="H65" s="11">
        <f t="shared" si="3"/>
        <v>13.5</v>
      </c>
      <c r="I65" s="8">
        <f t="shared" si="4"/>
        <v>15</v>
      </c>
      <c r="J65" s="12">
        <f t="shared" si="5"/>
        <v>58.5</v>
      </c>
    </row>
    <row r="66" spans="1:11" ht="14.25" x14ac:dyDescent="0.2">
      <c r="A66" s="9">
        <v>65</v>
      </c>
      <c r="B66" s="10" t="s">
        <v>70</v>
      </c>
      <c r="C66" s="2">
        <v>16</v>
      </c>
      <c r="D66" s="3">
        <v>10.7</v>
      </c>
      <c r="E66" s="4">
        <f t="shared" si="0"/>
        <v>368</v>
      </c>
      <c r="F66" s="5">
        <f t="shared" si="1"/>
        <v>800</v>
      </c>
      <c r="G66" s="6">
        <f t="shared" si="2"/>
        <v>4480</v>
      </c>
      <c r="H66" s="11">
        <f t="shared" si="3"/>
        <v>14.4</v>
      </c>
      <c r="I66" s="8">
        <f t="shared" si="4"/>
        <v>16</v>
      </c>
      <c r="J66" s="12">
        <f t="shared" si="5"/>
        <v>62.4</v>
      </c>
    </row>
    <row r="67" spans="1:11" ht="14.2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x14ac:dyDescent="0.25">
      <c r="A68" s="27" t="s">
        <v>89</v>
      </c>
      <c r="B68" s="28"/>
      <c r="C68" s="28"/>
      <c r="D68" s="28"/>
      <c r="E68" s="28"/>
      <c r="F68" s="28"/>
      <c r="G68" s="28"/>
      <c r="H68" s="28"/>
      <c r="I68" s="28"/>
      <c r="J68" s="29"/>
    </row>
    <row r="69" spans="1:11" ht="12.75" x14ac:dyDescent="0.2">
      <c r="A69" s="1" t="s">
        <v>0</v>
      </c>
      <c r="B69" s="1" t="s">
        <v>1</v>
      </c>
      <c r="C69" s="2" t="s">
        <v>2</v>
      </c>
      <c r="D69" s="3" t="s">
        <v>3</v>
      </c>
      <c r="E69" s="4" t="s">
        <v>4</v>
      </c>
      <c r="F69" s="5" t="s">
        <v>5</v>
      </c>
      <c r="G69" s="6" t="s">
        <v>6</v>
      </c>
      <c r="H69" s="11" t="s">
        <v>7</v>
      </c>
      <c r="I69" s="8" t="s">
        <v>90</v>
      </c>
      <c r="J69" s="20" t="s">
        <v>83</v>
      </c>
    </row>
    <row r="70" spans="1:11" ht="14.25" x14ac:dyDescent="0.2">
      <c r="A70" s="18">
        <v>1</v>
      </c>
      <c r="B70" s="10" t="s">
        <v>71</v>
      </c>
      <c r="C70" s="2">
        <v>90</v>
      </c>
      <c r="D70" s="3">
        <v>55</v>
      </c>
      <c r="E70" s="4">
        <f t="shared" ref="E70" si="6">C70*23</f>
        <v>2070</v>
      </c>
      <c r="F70" s="5">
        <f t="shared" ref="F70" si="7">C70*50</f>
        <v>4500</v>
      </c>
      <c r="G70" s="6">
        <f t="shared" ref="G70" si="8">C70*280</f>
        <v>25200</v>
      </c>
      <c r="H70" s="11">
        <f t="shared" ref="H70" si="9">C70*0.9</f>
        <v>81</v>
      </c>
      <c r="I70" s="8">
        <f t="shared" ref="I70" si="10">C70</f>
        <v>90</v>
      </c>
      <c r="J70" s="12">
        <f t="shared" ref="J70" si="11">C70*3.9</f>
        <v>351</v>
      </c>
    </row>
    <row r="71" spans="1:11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x14ac:dyDescent="0.25">
      <c r="A72" s="27" t="s">
        <v>88</v>
      </c>
      <c r="B72" s="28"/>
      <c r="C72" s="28"/>
      <c r="D72" s="28"/>
      <c r="E72" s="28"/>
      <c r="F72" s="28"/>
      <c r="G72" s="28"/>
      <c r="H72" s="28"/>
      <c r="I72" s="28"/>
      <c r="J72" s="29"/>
    </row>
    <row r="73" spans="1:11" ht="12.75" x14ac:dyDescent="0.2">
      <c r="A73" s="1" t="s">
        <v>0</v>
      </c>
      <c r="B73" s="1" t="s">
        <v>1</v>
      </c>
      <c r="C73" s="2" t="s">
        <v>2</v>
      </c>
      <c r="D73" s="3" t="s">
        <v>3</v>
      </c>
      <c r="E73" s="4" t="s">
        <v>4</v>
      </c>
      <c r="F73" s="5" t="s">
        <v>5</v>
      </c>
      <c r="G73" s="6" t="s">
        <v>6</v>
      </c>
      <c r="H73" s="7" t="s">
        <v>7</v>
      </c>
      <c r="I73" s="8" t="s">
        <v>90</v>
      </c>
      <c r="J73" s="20" t="s">
        <v>83</v>
      </c>
    </row>
    <row r="74" spans="1:11" ht="14.25" x14ac:dyDescent="0.2">
      <c r="A74" s="17">
        <v>1</v>
      </c>
      <c r="B74" s="10" t="s">
        <v>9</v>
      </c>
      <c r="C74" s="2">
        <v>66</v>
      </c>
      <c r="D74" s="3">
        <v>33</v>
      </c>
      <c r="E74" s="4">
        <f t="shared" ref="E74:E100" si="12">C74*23</f>
        <v>1518</v>
      </c>
      <c r="F74" s="5">
        <f t="shared" ref="F74:F100" si="13">C74*50</f>
        <v>3300</v>
      </c>
      <c r="G74" s="6">
        <f t="shared" ref="G74:G100" si="14">C74*280</f>
        <v>18480</v>
      </c>
      <c r="H74" s="11">
        <f t="shared" ref="H74:H100" si="15">C74*0.9</f>
        <v>59.4</v>
      </c>
      <c r="I74" s="8">
        <f t="shared" ref="I74:I100" si="16">C74</f>
        <v>66</v>
      </c>
      <c r="J74" s="12">
        <f t="shared" ref="J74:J100" si="17">C74*3.9</f>
        <v>257.39999999999998</v>
      </c>
    </row>
    <row r="75" spans="1:11" ht="14.25" x14ac:dyDescent="0.2">
      <c r="A75" s="18">
        <v>2</v>
      </c>
      <c r="B75" s="10" t="s">
        <v>91</v>
      </c>
      <c r="C75" s="2">
        <v>52</v>
      </c>
      <c r="D75" s="3">
        <v>27</v>
      </c>
      <c r="E75" s="4">
        <f t="shared" si="12"/>
        <v>1196</v>
      </c>
      <c r="F75" s="5">
        <f t="shared" si="13"/>
        <v>2600</v>
      </c>
      <c r="G75" s="6">
        <f t="shared" si="14"/>
        <v>14560</v>
      </c>
      <c r="H75" s="11">
        <f t="shared" si="15"/>
        <v>46.800000000000004</v>
      </c>
      <c r="I75" s="8">
        <f t="shared" si="16"/>
        <v>52</v>
      </c>
      <c r="J75" s="20">
        <f t="shared" si="17"/>
        <v>202.79999999999998</v>
      </c>
    </row>
    <row r="76" spans="1:11" ht="14.25" x14ac:dyDescent="0.2">
      <c r="A76" s="18">
        <v>3</v>
      </c>
      <c r="B76" s="10" t="s">
        <v>15</v>
      </c>
      <c r="C76" s="2">
        <v>196</v>
      </c>
      <c r="D76" s="3">
        <v>120</v>
      </c>
      <c r="E76" s="4">
        <f t="shared" si="12"/>
        <v>4508</v>
      </c>
      <c r="F76" s="5">
        <f t="shared" si="13"/>
        <v>9800</v>
      </c>
      <c r="G76" s="6">
        <f t="shared" si="14"/>
        <v>54880</v>
      </c>
      <c r="H76" s="11">
        <f t="shared" si="15"/>
        <v>176.4</v>
      </c>
      <c r="I76" s="8">
        <f t="shared" si="16"/>
        <v>196</v>
      </c>
      <c r="J76" s="20">
        <f t="shared" si="17"/>
        <v>764.4</v>
      </c>
    </row>
    <row r="77" spans="1:11" ht="14.25" x14ac:dyDescent="0.2">
      <c r="A77" s="18">
        <v>4</v>
      </c>
      <c r="B77" s="10" t="s">
        <v>14</v>
      </c>
      <c r="C77" s="2">
        <v>48</v>
      </c>
      <c r="D77" s="3">
        <v>30</v>
      </c>
      <c r="E77" s="4">
        <f t="shared" si="12"/>
        <v>1104</v>
      </c>
      <c r="F77" s="5">
        <f t="shared" si="13"/>
        <v>2400</v>
      </c>
      <c r="G77" s="6">
        <f t="shared" si="14"/>
        <v>13440</v>
      </c>
      <c r="H77" s="11">
        <f t="shared" si="15"/>
        <v>43.2</v>
      </c>
      <c r="I77" s="8">
        <f t="shared" si="16"/>
        <v>48</v>
      </c>
      <c r="J77" s="20">
        <f t="shared" si="17"/>
        <v>187.2</v>
      </c>
    </row>
    <row r="78" spans="1:11" ht="14.25" x14ac:dyDescent="0.2">
      <c r="A78" s="18">
        <v>5</v>
      </c>
      <c r="B78" s="10" t="s">
        <v>17</v>
      </c>
      <c r="C78" s="2">
        <v>58</v>
      </c>
      <c r="D78" s="3">
        <v>36</v>
      </c>
      <c r="E78" s="4">
        <f t="shared" si="12"/>
        <v>1334</v>
      </c>
      <c r="F78" s="5">
        <f t="shared" si="13"/>
        <v>2900</v>
      </c>
      <c r="G78" s="6">
        <f t="shared" si="14"/>
        <v>16240</v>
      </c>
      <c r="H78" s="11">
        <f t="shared" si="15"/>
        <v>52.2</v>
      </c>
      <c r="I78" s="8">
        <f t="shared" si="16"/>
        <v>58</v>
      </c>
      <c r="J78" s="20">
        <f t="shared" si="17"/>
        <v>226.2</v>
      </c>
    </row>
    <row r="79" spans="1:11" ht="14.25" x14ac:dyDescent="0.2">
      <c r="A79" s="18">
        <v>6</v>
      </c>
      <c r="B79" s="10" t="s">
        <v>18</v>
      </c>
      <c r="C79" s="2">
        <v>58</v>
      </c>
      <c r="D79" s="3">
        <v>36</v>
      </c>
      <c r="E79" s="4">
        <f t="shared" si="12"/>
        <v>1334</v>
      </c>
      <c r="F79" s="5">
        <f t="shared" si="13"/>
        <v>2900</v>
      </c>
      <c r="G79" s="6">
        <f t="shared" si="14"/>
        <v>16240</v>
      </c>
      <c r="H79" s="11">
        <f t="shared" si="15"/>
        <v>52.2</v>
      </c>
      <c r="I79" s="8">
        <f t="shared" si="16"/>
        <v>58</v>
      </c>
      <c r="J79" s="20">
        <f t="shared" si="17"/>
        <v>226.2</v>
      </c>
    </row>
    <row r="80" spans="1:11" ht="14.25" x14ac:dyDescent="0.2">
      <c r="A80" s="18">
        <v>7</v>
      </c>
      <c r="B80" s="10" t="s">
        <v>22</v>
      </c>
      <c r="C80" s="2">
        <v>46</v>
      </c>
      <c r="D80" s="3">
        <v>27</v>
      </c>
      <c r="E80" s="4">
        <f t="shared" si="12"/>
        <v>1058</v>
      </c>
      <c r="F80" s="5">
        <f t="shared" si="13"/>
        <v>2300</v>
      </c>
      <c r="G80" s="6">
        <f t="shared" si="14"/>
        <v>12880</v>
      </c>
      <c r="H80" s="11">
        <f t="shared" si="15"/>
        <v>41.4</v>
      </c>
      <c r="I80" s="8">
        <f t="shared" si="16"/>
        <v>46</v>
      </c>
      <c r="J80" s="20">
        <f t="shared" si="17"/>
        <v>179.4</v>
      </c>
    </row>
    <row r="81" spans="1:10" ht="14.25" x14ac:dyDescent="0.2">
      <c r="A81" s="18">
        <v>8</v>
      </c>
      <c r="B81" s="10" t="s">
        <v>24</v>
      </c>
      <c r="C81" s="2">
        <v>80</v>
      </c>
      <c r="D81" s="3">
        <v>51</v>
      </c>
      <c r="E81" s="4">
        <f t="shared" si="12"/>
        <v>1840</v>
      </c>
      <c r="F81" s="5">
        <f t="shared" si="13"/>
        <v>4000</v>
      </c>
      <c r="G81" s="6">
        <f t="shared" si="14"/>
        <v>22400</v>
      </c>
      <c r="H81" s="11">
        <f t="shared" si="15"/>
        <v>72</v>
      </c>
      <c r="I81" s="8">
        <f t="shared" si="16"/>
        <v>80</v>
      </c>
      <c r="J81" s="20">
        <f t="shared" si="17"/>
        <v>312</v>
      </c>
    </row>
    <row r="82" spans="1:10" ht="14.25" x14ac:dyDescent="0.2">
      <c r="A82" s="18">
        <v>9</v>
      </c>
      <c r="B82" s="10" t="s">
        <v>27</v>
      </c>
      <c r="C82" s="2">
        <v>60</v>
      </c>
      <c r="D82" s="3">
        <v>36</v>
      </c>
      <c r="E82" s="4">
        <f t="shared" si="12"/>
        <v>1380</v>
      </c>
      <c r="F82" s="5">
        <f t="shared" si="13"/>
        <v>3000</v>
      </c>
      <c r="G82" s="6">
        <f t="shared" si="14"/>
        <v>16800</v>
      </c>
      <c r="H82" s="11">
        <f t="shared" si="15"/>
        <v>54</v>
      </c>
      <c r="I82" s="8">
        <f t="shared" si="16"/>
        <v>60</v>
      </c>
      <c r="J82" s="20">
        <f t="shared" si="17"/>
        <v>234</v>
      </c>
    </row>
    <row r="83" spans="1:10" ht="14.25" x14ac:dyDescent="0.2">
      <c r="A83" s="18">
        <v>10</v>
      </c>
      <c r="B83" s="10" t="s">
        <v>29</v>
      </c>
      <c r="C83" s="2">
        <v>64</v>
      </c>
      <c r="D83" s="3">
        <v>39</v>
      </c>
      <c r="E83" s="4">
        <f t="shared" si="12"/>
        <v>1472</v>
      </c>
      <c r="F83" s="5">
        <f t="shared" si="13"/>
        <v>3200</v>
      </c>
      <c r="G83" s="6">
        <f t="shared" si="14"/>
        <v>17920</v>
      </c>
      <c r="H83" s="11">
        <f t="shared" si="15"/>
        <v>57.6</v>
      </c>
      <c r="I83" s="8">
        <f t="shared" si="16"/>
        <v>64</v>
      </c>
      <c r="J83" s="20">
        <f t="shared" si="17"/>
        <v>249.6</v>
      </c>
    </row>
    <row r="84" spans="1:10" ht="14.25" x14ac:dyDescent="0.2">
      <c r="A84" s="18">
        <v>11</v>
      </c>
      <c r="B84" s="10" t="s">
        <v>30</v>
      </c>
      <c r="C84" s="2">
        <v>42</v>
      </c>
      <c r="D84" s="3">
        <v>26.1</v>
      </c>
      <c r="E84" s="4">
        <f t="shared" si="12"/>
        <v>966</v>
      </c>
      <c r="F84" s="5">
        <f t="shared" si="13"/>
        <v>2100</v>
      </c>
      <c r="G84" s="6">
        <f t="shared" si="14"/>
        <v>11760</v>
      </c>
      <c r="H84" s="11">
        <f t="shared" si="15"/>
        <v>37.800000000000004</v>
      </c>
      <c r="I84" s="8">
        <f t="shared" si="16"/>
        <v>42</v>
      </c>
      <c r="J84" s="20">
        <f t="shared" si="17"/>
        <v>163.79999999999998</v>
      </c>
    </row>
    <row r="85" spans="1:10" ht="14.25" x14ac:dyDescent="0.2">
      <c r="A85" s="18">
        <v>12</v>
      </c>
      <c r="B85" s="10" t="s">
        <v>42</v>
      </c>
      <c r="C85" s="2">
        <v>58</v>
      </c>
      <c r="D85" s="3">
        <v>33</v>
      </c>
      <c r="E85" s="4">
        <f t="shared" si="12"/>
        <v>1334</v>
      </c>
      <c r="F85" s="5">
        <f t="shared" si="13"/>
        <v>2900</v>
      </c>
      <c r="G85" s="6">
        <f t="shared" si="14"/>
        <v>16240</v>
      </c>
      <c r="H85" s="11">
        <f t="shared" si="15"/>
        <v>52.2</v>
      </c>
      <c r="I85" s="8">
        <f t="shared" si="16"/>
        <v>58</v>
      </c>
      <c r="J85" s="20">
        <f t="shared" si="17"/>
        <v>226.2</v>
      </c>
    </row>
    <row r="86" spans="1:10" ht="14.25" x14ac:dyDescent="0.2">
      <c r="A86" s="18">
        <v>13</v>
      </c>
      <c r="B86" s="10" t="s">
        <v>72</v>
      </c>
      <c r="C86" s="2">
        <v>58</v>
      </c>
      <c r="D86" s="3">
        <v>36</v>
      </c>
      <c r="E86" s="4">
        <f t="shared" si="12"/>
        <v>1334</v>
      </c>
      <c r="F86" s="5">
        <f t="shared" si="13"/>
        <v>2900</v>
      </c>
      <c r="G86" s="6">
        <f t="shared" si="14"/>
        <v>16240</v>
      </c>
      <c r="H86" s="11">
        <f t="shared" si="15"/>
        <v>52.2</v>
      </c>
      <c r="I86" s="8">
        <f t="shared" si="16"/>
        <v>58</v>
      </c>
      <c r="J86" s="20">
        <f t="shared" si="17"/>
        <v>226.2</v>
      </c>
    </row>
    <row r="87" spans="1:10" ht="14.25" x14ac:dyDescent="0.2">
      <c r="A87" s="18">
        <v>14</v>
      </c>
      <c r="B87" s="10" t="s">
        <v>73</v>
      </c>
      <c r="C87" s="2">
        <v>58</v>
      </c>
      <c r="D87" s="3">
        <v>36</v>
      </c>
      <c r="E87" s="4">
        <f t="shared" si="12"/>
        <v>1334</v>
      </c>
      <c r="F87" s="5">
        <f t="shared" si="13"/>
        <v>2900</v>
      </c>
      <c r="G87" s="6">
        <f t="shared" si="14"/>
        <v>16240</v>
      </c>
      <c r="H87" s="11">
        <f t="shared" si="15"/>
        <v>52.2</v>
      </c>
      <c r="I87" s="8">
        <f t="shared" si="16"/>
        <v>58</v>
      </c>
      <c r="J87" s="20">
        <f t="shared" si="17"/>
        <v>226.2</v>
      </c>
    </row>
    <row r="88" spans="1:10" ht="14.25" x14ac:dyDescent="0.2">
      <c r="A88" s="18">
        <v>15</v>
      </c>
      <c r="B88" s="10" t="s">
        <v>46</v>
      </c>
      <c r="C88" s="2">
        <v>58</v>
      </c>
      <c r="D88" s="3">
        <v>36</v>
      </c>
      <c r="E88" s="4">
        <f t="shared" si="12"/>
        <v>1334</v>
      </c>
      <c r="F88" s="5">
        <f t="shared" si="13"/>
        <v>2900</v>
      </c>
      <c r="G88" s="6">
        <f t="shared" si="14"/>
        <v>16240</v>
      </c>
      <c r="H88" s="11">
        <f t="shared" si="15"/>
        <v>52.2</v>
      </c>
      <c r="I88" s="8">
        <f t="shared" si="16"/>
        <v>58</v>
      </c>
      <c r="J88" s="20">
        <f t="shared" si="17"/>
        <v>226.2</v>
      </c>
    </row>
    <row r="89" spans="1:10" ht="14.25" x14ac:dyDescent="0.2">
      <c r="A89" s="18">
        <v>16</v>
      </c>
      <c r="B89" s="10" t="s">
        <v>74</v>
      </c>
      <c r="C89" s="2">
        <v>45</v>
      </c>
      <c r="D89" s="3">
        <v>28.5</v>
      </c>
      <c r="E89" s="4">
        <f t="shared" si="12"/>
        <v>1035</v>
      </c>
      <c r="F89" s="5">
        <f t="shared" si="13"/>
        <v>2250</v>
      </c>
      <c r="G89" s="6">
        <f t="shared" si="14"/>
        <v>12600</v>
      </c>
      <c r="H89" s="11">
        <f t="shared" si="15"/>
        <v>40.5</v>
      </c>
      <c r="I89" s="8">
        <f t="shared" si="16"/>
        <v>45</v>
      </c>
      <c r="J89" s="20">
        <f t="shared" si="17"/>
        <v>175.5</v>
      </c>
    </row>
    <row r="90" spans="1:10" ht="14.25" x14ac:dyDescent="0.2">
      <c r="A90" s="18">
        <v>17</v>
      </c>
      <c r="B90" s="10" t="s">
        <v>52</v>
      </c>
      <c r="C90" s="2">
        <v>58</v>
      </c>
      <c r="D90" s="3">
        <v>36</v>
      </c>
      <c r="E90" s="4">
        <f t="shared" si="12"/>
        <v>1334</v>
      </c>
      <c r="F90" s="5">
        <f t="shared" si="13"/>
        <v>2900</v>
      </c>
      <c r="G90" s="6">
        <f t="shared" si="14"/>
        <v>16240</v>
      </c>
      <c r="H90" s="11">
        <f t="shared" si="15"/>
        <v>52.2</v>
      </c>
      <c r="I90" s="8">
        <f t="shared" si="16"/>
        <v>58</v>
      </c>
      <c r="J90" s="20">
        <f t="shared" si="17"/>
        <v>226.2</v>
      </c>
    </row>
    <row r="91" spans="1:10" ht="14.25" x14ac:dyDescent="0.2">
      <c r="A91" s="18">
        <v>18</v>
      </c>
      <c r="B91" s="10" t="s">
        <v>53</v>
      </c>
      <c r="C91" s="2">
        <v>70</v>
      </c>
      <c r="D91" s="3">
        <v>45</v>
      </c>
      <c r="E91" s="4">
        <f t="shared" si="12"/>
        <v>1610</v>
      </c>
      <c r="F91" s="5">
        <f t="shared" si="13"/>
        <v>3500</v>
      </c>
      <c r="G91" s="6">
        <f t="shared" si="14"/>
        <v>19600</v>
      </c>
      <c r="H91" s="11">
        <f t="shared" si="15"/>
        <v>63</v>
      </c>
      <c r="I91" s="8">
        <f t="shared" si="16"/>
        <v>70</v>
      </c>
      <c r="J91" s="20">
        <f t="shared" si="17"/>
        <v>273</v>
      </c>
    </row>
    <row r="92" spans="1:10" ht="14.25" x14ac:dyDescent="0.2">
      <c r="A92" s="18">
        <v>19</v>
      </c>
      <c r="B92" s="10" t="s">
        <v>75</v>
      </c>
      <c r="C92" s="2">
        <v>230</v>
      </c>
      <c r="D92" s="3">
        <v>144</v>
      </c>
      <c r="E92" s="4">
        <f t="shared" si="12"/>
        <v>5290</v>
      </c>
      <c r="F92" s="5">
        <f t="shared" si="13"/>
        <v>11500</v>
      </c>
      <c r="G92" s="6">
        <f t="shared" si="14"/>
        <v>64400</v>
      </c>
      <c r="H92" s="11">
        <f t="shared" si="15"/>
        <v>207</v>
      </c>
      <c r="I92" s="8">
        <f t="shared" si="16"/>
        <v>230</v>
      </c>
      <c r="J92" s="20">
        <f t="shared" si="17"/>
        <v>897</v>
      </c>
    </row>
    <row r="93" spans="1:10" ht="14.25" x14ac:dyDescent="0.2">
      <c r="A93" s="18">
        <v>20</v>
      </c>
      <c r="B93" s="10" t="s">
        <v>55</v>
      </c>
      <c r="C93" s="2">
        <v>48</v>
      </c>
      <c r="D93" s="3">
        <v>30</v>
      </c>
      <c r="E93" s="4">
        <f t="shared" si="12"/>
        <v>1104</v>
      </c>
      <c r="F93" s="5">
        <f t="shared" si="13"/>
        <v>2400</v>
      </c>
      <c r="G93" s="6">
        <f t="shared" si="14"/>
        <v>13440</v>
      </c>
      <c r="H93" s="11">
        <f t="shared" si="15"/>
        <v>43.2</v>
      </c>
      <c r="I93" s="8">
        <f t="shared" si="16"/>
        <v>48</v>
      </c>
      <c r="J93" s="20">
        <f t="shared" si="17"/>
        <v>187.2</v>
      </c>
    </row>
    <row r="94" spans="1:10" ht="14.25" x14ac:dyDescent="0.2">
      <c r="A94" s="18">
        <v>21</v>
      </c>
      <c r="B94" s="10" t="s">
        <v>56</v>
      </c>
      <c r="C94" s="2">
        <v>32</v>
      </c>
      <c r="D94" s="3">
        <v>20.100000000000001</v>
      </c>
      <c r="E94" s="4">
        <f t="shared" si="12"/>
        <v>736</v>
      </c>
      <c r="F94" s="5">
        <f t="shared" si="13"/>
        <v>1600</v>
      </c>
      <c r="G94" s="6">
        <f t="shared" si="14"/>
        <v>8960</v>
      </c>
      <c r="H94" s="11">
        <f t="shared" si="15"/>
        <v>28.8</v>
      </c>
      <c r="I94" s="8">
        <f t="shared" si="16"/>
        <v>32</v>
      </c>
      <c r="J94" s="20">
        <f t="shared" si="17"/>
        <v>124.8</v>
      </c>
    </row>
    <row r="95" spans="1:10" ht="14.25" x14ac:dyDescent="0.2">
      <c r="A95" s="18">
        <v>22</v>
      </c>
      <c r="B95" s="10" t="s">
        <v>58</v>
      </c>
      <c r="C95" s="2">
        <v>58</v>
      </c>
      <c r="D95" s="3">
        <v>36</v>
      </c>
      <c r="E95" s="4">
        <f t="shared" si="12"/>
        <v>1334</v>
      </c>
      <c r="F95" s="5">
        <f t="shared" si="13"/>
        <v>2900</v>
      </c>
      <c r="G95" s="6">
        <f t="shared" si="14"/>
        <v>16240</v>
      </c>
      <c r="H95" s="11">
        <f t="shared" si="15"/>
        <v>52.2</v>
      </c>
      <c r="I95" s="8">
        <f t="shared" si="16"/>
        <v>58</v>
      </c>
      <c r="J95" s="20">
        <f t="shared" si="17"/>
        <v>226.2</v>
      </c>
    </row>
    <row r="96" spans="1:10" ht="14.25" x14ac:dyDescent="0.2">
      <c r="A96" s="18">
        <v>23</v>
      </c>
      <c r="B96" s="10" t="s">
        <v>84</v>
      </c>
      <c r="C96" s="2">
        <v>49</v>
      </c>
      <c r="D96" s="3">
        <v>30</v>
      </c>
      <c r="E96" s="4">
        <f t="shared" si="12"/>
        <v>1127</v>
      </c>
      <c r="F96" s="5">
        <f t="shared" si="13"/>
        <v>2450</v>
      </c>
      <c r="G96" s="6">
        <f t="shared" si="14"/>
        <v>13720</v>
      </c>
      <c r="H96" s="11">
        <f t="shared" si="15"/>
        <v>44.1</v>
      </c>
      <c r="I96" s="8">
        <f t="shared" si="16"/>
        <v>49</v>
      </c>
      <c r="J96" s="20">
        <f t="shared" si="17"/>
        <v>191.1</v>
      </c>
    </row>
    <row r="97" spans="1:11" ht="14.25" x14ac:dyDescent="0.2">
      <c r="A97" s="18">
        <v>24</v>
      </c>
      <c r="B97" s="10" t="s">
        <v>59</v>
      </c>
      <c r="C97" s="2">
        <v>58</v>
      </c>
      <c r="D97" s="3">
        <v>36</v>
      </c>
      <c r="E97" s="4">
        <f t="shared" si="12"/>
        <v>1334</v>
      </c>
      <c r="F97" s="5">
        <f t="shared" si="13"/>
        <v>2900</v>
      </c>
      <c r="G97" s="6">
        <f t="shared" si="14"/>
        <v>16240</v>
      </c>
      <c r="H97" s="11">
        <f t="shared" si="15"/>
        <v>52.2</v>
      </c>
      <c r="I97" s="8">
        <f t="shared" si="16"/>
        <v>58</v>
      </c>
      <c r="J97" s="20">
        <f t="shared" si="17"/>
        <v>226.2</v>
      </c>
    </row>
    <row r="98" spans="1:11" ht="14.25" x14ac:dyDescent="0.2">
      <c r="A98" s="18">
        <v>25</v>
      </c>
      <c r="B98" s="10" t="s">
        <v>61</v>
      </c>
      <c r="C98" s="2">
        <v>58</v>
      </c>
      <c r="D98" s="3">
        <v>36</v>
      </c>
      <c r="E98" s="4">
        <f t="shared" si="12"/>
        <v>1334</v>
      </c>
      <c r="F98" s="5">
        <f t="shared" si="13"/>
        <v>2900</v>
      </c>
      <c r="G98" s="6">
        <f t="shared" si="14"/>
        <v>16240</v>
      </c>
      <c r="H98" s="11">
        <f t="shared" si="15"/>
        <v>52.2</v>
      </c>
      <c r="I98" s="8">
        <f t="shared" si="16"/>
        <v>58</v>
      </c>
      <c r="J98" s="20">
        <f t="shared" si="17"/>
        <v>226.2</v>
      </c>
    </row>
    <row r="99" spans="1:11" ht="14.25" x14ac:dyDescent="0.2">
      <c r="A99" s="18">
        <v>26</v>
      </c>
      <c r="B99" s="10" t="s">
        <v>62</v>
      </c>
      <c r="C99" s="2">
        <v>39</v>
      </c>
      <c r="D99" s="3">
        <v>24</v>
      </c>
      <c r="E99" s="4">
        <f t="shared" si="12"/>
        <v>897</v>
      </c>
      <c r="F99" s="5">
        <f t="shared" si="13"/>
        <v>1950</v>
      </c>
      <c r="G99" s="6">
        <f t="shared" si="14"/>
        <v>10920</v>
      </c>
      <c r="H99" s="11">
        <f t="shared" si="15"/>
        <v>35.1</v>
      </c>
      <c r="I99" s="8">
        <f t="shared" si="16"/>
        <v>39</v>
      </c>
      <c r="J99" s="20">
        <f t="shared" si="17"/>
        <v>152.1</v>
      </c>
    </row>
    <row r="100" spans="1:11" ht="14.25" x14ac:dyDescent="0.2">
      <c r="A100" s="18">
        <v>27</v>
      </c>
      <c r="B100" s="10" t="s">
        <v>70</v>
      </c>
      <c r="C100" s="2">
        <v>52</v>
      </c>
      <c r="D100" s="3">
        <v>32.1</v>
      </c>
      <c r="E100" s="4">
        <f t="shared" si="12"/>
        <v>1196</v>
      </c>
      <c r="F100" s="5">
        <f t="shared" si="13"/>
        <v>2600</v>
      </c>
      <c r="G100" s="6">
        <f t="shared" si="14"/>
        <v>14560</v>
      </c>
      <c r="H100" s="11">
        <f t="shared" si="15"/>
        <v>46.800000000000004</v>
      </c>
      <c r="I100" s="8">
        <f t="shared" si="16"/>
        <v>52</v>
      </c>
      <c r="J100" s="20">
        <f t="shared" si="17"/>
        <v>202.79999999999998</v>
      </c>
    </row>
    <row r="101" spans="1:11" s="22" customFormat="1" ht="12" customHeight="1" x14ac:dyDescent="0.2">
      <c r="A101" s="23"/>
      <c r="B101" s="24"/>
      <c r="C101" s="25"/>
      <c r="D101" s="25"/>
      <c r="E101" s="25"/>
      <c r="F101" s="25"/>
      <c r="G101" s="25"/>
      <c r="H101" s="25"/>
      <c r="I101" s="25"/>
      <c r="J101" s="25"/>
      <c r="K101" s="26"/>
    </row>
    <row r="102" spans="1:11" x14ac:dyDescent="0.25">
      <c r="A102" s="32" t="s">
        <v>87</v>
      </c>
      <c r="B102" s="33"/>
      <c r="C102" s="33"/>
      <c r="D102" s="33"/>
      <c r="E102" s="33"/>
      <c r="F102" s="33"/>
      <c r="G102" s="33"/>
      <c r="H102" s="33"/>
      <c r="I102" s="33"/>
      <c r="J102" s="34"/>
    </row>
    <row r="103" spans="1:11" ht="12.75" x14ac:dyDescent="0.2">
      <c r="A103" s="1" t="s">
        <v>0</v>
      </c>
      <c r="B103" s="1" t="s">
        <v>1</v>
      </c>
      <c r="C103" s="2" t="s">
        <v>2</v>
      </c>
      <c r="D103" s="3" t="s">
        <v>3</v>
      </c>
      <c r="E103" s="4" t="s">
        <v>4</v>
      </c>
      <c r="F103" s="5" t="s">
        <v>5</v>
      </c>
      <c r="G103" s="6" t="s">
        <v>6</v>
      </c>
      <c r="H103" s="7" t="s">
        <v>7</v>
      </c>
      <c r="I103" s="8" t="s">
        <v>90</v>
      </c>
      <c r="J103" s="20" t="s">
        <v>83</v>
      </c>
    </row>
    <row r="104" spans="1:11" ht="14.25" x14ac:dyDescent="0.2">
      <c r="A104" s="17">
        <v>1</v>
      </c>
      <c r="B104" s="10" t="s">
        <v>76</v>
      </c>
      <c r="C104" s="2">
        <v>58</v>
      </c>
      <c r="D104" s="3">
        <v>36</v>
      </c>
      <c r="E104" s="4">
        <f>C104*23</f>
        <v>1334</v>
      </c>
      <c r="F104" s="5">
        <f>C104*50</f>
        <v>2900</v>
      </c>
      <c r="G104" s="6">
        <f>C104*280</f>
        <v>16240</v>
      </c>
      <c r="H104" s="11">
        <f>C104*0.9</f>
        <v>52.2</v>
      </c>
      <c r="I104" s="8">
        <f>C104</f>
        <v>58</v>
      </c>
      <c r="J104" s="12">
        <f t="shared" ref="J104:J108" si="18">C104*3.9</f>
        <v>226.2</v>
      </c>
    </row>
    <row r="105" spans="1:11" ht="14.25" x14ac:dyDescent="0.2">
      <c r="A105" s="9">
        <v>2</v>
      </c>
      <c r="B105" s="10" t="s">
        <v>77</v>
      </c>
      <c r="C105" s="2">
        <v>150</v>
      </c>
      <c r="D105" s="3">
        <v>94.5</v>
      </c>
      <c r="E105" s="4">
        <v>3450</v>
      </c>
      <c r="F105" s="5">
        <v>7500</v>
      </c>
      <c r="G105" s="6">
        <v>42000</v>
      </c>
      <c r="H105" s="11">
        <v>135</v>
      </c>
      <c r="I105" s="8">
        <v>150</v>
      </c>
      <c r="J105" s="12">
        <f t="shared" si="18"/>
        <v>585</v>
      </c>
    </row>
    <row r="106" spans="1:11" ht="14.25" x14ac:dyDescent="0.2">
      <c r="A106" s="17">
        <v>3</v>
      </c>
      <c r="B106" s="10" t="s">
        <v>78</v>
      </c>
      <c r="C106" s="2">
        <v>40</v>
      </c>
      <c r="D106" s="3">
        <v>24</v>
      </c>
      <c r="E106" s="4">
        <f t="shared" ref="E106:E108" si="19">C106*23</f>
        <v>920</v>
      </c>
      <c r="F106" s="5">
        <f t="shared" ref="F106:F108" si="20">C106*50</f>
        <v>2000</v>
      </c>
      <c r="G106" s="6">
        <f t="shared" ref="G106:G108" si="21">C106*280</f>
        <v>11200</v>
      </c>
      <c r="H106" s="11">
        <f t="shared" ref="H106:H108" si="22">C106*0.9</f>
        <v>36</v>
      </c>
      <c r="I106" s="8">
        <f t="shared" ref="I106:I108" si="23">C106</f>
        <v>40</v>
      </c>
      <c r="J106" s="12">
        <f t="shared" si="18"/>
        <v>156</v>
      </c>
    </row>
    <row r="107" spans="1:11" ht="14.25" x14ac:dyDescent="0.2">
      <c r="A107" s="17">
        <v>4</v>
      </c>
      <c r="B107" s="10" t="s">
        <v>79</v>
      </c>
      <c r="C107" s="2">
        <v>58</v>
      </c>
      <c r="D107" s="3">
        <v>36</v>
      </c>
      <c r="E107" s="4">
        <f t="shared" si="19"/>
        <v>1334</v>
      </c>
      <c r="F107" s="5">
        <f t="shared" si="20"/>
        <v>2900</v>
      </c>
      <c r="G107" s="6">
        <f t="shared" si="21"/>
        <v>16240</v>
      </c>
      <c r="H107" s="11">
        <f t="shared" si="22"/>
        <v>52.2</v>
      </c>
      <c r="I107" s="8">
        <f t="shared" si="23"/>
        <v>58</v>
      </c>
      <c r="J107" s="12">
        <f t="shared" si="18"/>
        <v>226.2</v>
      </c>
    </row>
    <row r="108" spans="1:11" ht="14.25" x14ac:dyDescent="0.2">
      <c r="A108" s="17">
        <v>5</v>
      </c>
      <c r="B108" s="10" t="s">
        <v>80</v>
      </c>
      <c r="C108" s="2">
        <v>48</v>
      </c>
      <c r="D108" s="3">
        <v>30</v>
      </c>
      <c r="E108" s="4">
        <f t="shared" si="19"/>
        <v>1104</v>
      </c>
      <c r="F108" s="5">
        <f t="shared" si="20"/>
        <v>2400</v>
      </c>
      <c r="G108" s="6">
        <f t="shared" si="21"/>
        <v>13440</v>
      </c>
      <c r="H108" s="11">
        <f t="shared" si="22"/>
        <v>43.2</v>
      </c>
      <c r="I108" s="8">
        <f t="shared" si="23"/>
        <v>48</v>
      </c>
      <c r="J108" s="12">
        <f t="shared" si="18"/>
        <v>187.2</v>
      </c>
    </row>
    <row r="109" spans="1:11" ht="15" x14ac:dyDescent="0.25">
      <c r="A109" s="14"/>
      <c r="B109" s="15"/>
      <c r="C109" s="15"/>
      <c r="D109" s="15"/>
      <c r="E109" s="15"/>
      <c r="F109" s="15"/>
      <c r="G109" s="15"/>
      <c r="H109" s="15"/>
      <c r="I109" s="15"/>
      <c r="J109" s="16"/>
    </row>
    <row r="110" spans="1:11" x14ac:dyDescent="0.25">
      <c r="A110" s="27" t="s">
        <v>86</v>
      </c>
      <c r="B110" s="30"/>
      <c r="C110" s="30"/>
      <c r="D110" s="30"/>
      <c r="E110" s="30"/>
      <c r="F110" s="30"/>
      <c r="G110" s="30"/>
      <c r="H110" s="30"/>
      <c r="I110" s="30"/>
      <c r="J110" s="31"/>
    </row>
    <row r="111" spans="1:11" ht="12.75" x14ac:dyDescent="0.2">
      <c r="A111" s="1" t="s">
        <v>0</v>
      </c>
      <c r="B111" s="1" t="s">
        <v>1</v>
      </c>
      <c r="C111" s="2" t="s">
        <v>2</v>
      </c>
      <c r="D111" s="3" t="s">
        <v>3</v>
      </c>
      <c r="E111" s="4" t="s">
        <v>4</v>
      </c>
      <c r="F111" s="5" t="s">
        <v>5</v>
      </c>
      <c r="G111" s="6" t="s">
        <v>6</v>
      </c>
      <c r="H111" s="7" t="s">
        <v>7</v>
      </c>
      <c r="I111" s="8" t="s">
        <v>90</v>
      </c>
      <c r="J111" s="20" t="s">
        <v>83</v>
      </c>
    </row>
    <row r="112" spans="1:11" ht="14.25" x14ac:dyDescent="0.2">
      <c r="A112" s="9">
        <v>1</v>
      </c>
      <c r="B112" s="10" t="s">
        <v>33</v>
      </c>
      <c r="C112" s="2">
        <v>33</v>
      </c>
      <c r="D112" s="3">
        <v>18</v>
      </c>
      <c r="E112" s="4">
        <f t="shared" ref="E112:E115" si="24">C112*23</f>
        <v>759</v>
      </c>
      <c r="F112" s="5">
        <f t="shared" ref="F112:F115" si="25">C112*50</f>
        <v>1650</v>
      </c>
      <c r="G112" s="6">
        <f t="shared" ref="G112:G115" si="26">C112*280</f>
        <v>9240</v>
      </c>
      <c r="H112" s="11">
        <f t="shared" ref="H112:H115" si="27">C112*0.9</f>
        <v>29.7</v>
      </c>
      <c r="I112" s="8">
        <f t="shared" ref="I112:I115" si="28">C112</f>
        <v>33</v>
      </c>
      <c r="J112" s="12">
        <f t="shared" ref="J112:J115" si="29">C112*3.9</f>
        <v>128.69999999999999</v>
      </c>
    </row>
    <row r="113" spans="1:10" ht="14.25" x14ac:dyDescent="0.2">
      <c r="A113" s="9">
        <v>2</v>
      </c>
      <c r="B113" s="10" t="s">
        <v>81</v>
      </c>
      <c r="C113" s="2">
        <v>33</v>
      </c>
      <c r="D113" s="3">
        <v>18</v>
      </c>
      <c r="E113" s="4">
        <f t="shared" si="24"/>
        <v>759</v>
      </c>
      <c r="F113" s="5">
        <f t="shared" si="25"/>
        <v>1650</v>
      </c>
      <c r="G113" s="6">
        <f t="shared" si="26"/>
        <v>9240</v>
      </c>
      <c r="H113" s="11">
        <f t="shared" si="27"/>
        <v>29.7</v>
      </c>
      <c r="I113" s="8">
        <f t="shared" si="28"/>
        <v>33</v>
      </c>
      <c r="J113" s="12">
        <f t="shared" si="29"/>
        <v>128.69999999999999</v>
      </c>
    </row>
    <row r="114" spans="1:10" ht="14.25" x14ac:dyDescent="0.2">
      <c r="A114" s="9">
        <v>3</v>
      </c>
      <c r="B114" s="10" t="s">
        <v>82</v>
      </c>
      <c r="C114" s="2">
        <v>22</v>
      </c>
      <c r="D114" s="3">
        <v>13.4</v>
      </c>
      <c r="E114" s="4">
        <f t="shared" si="24"/>
        <v>506</v>
      </c>
      <c r="F114" s="5">
        <f t="shared" si="25"/>
        <v>1100</v>
      </c>
      <c r="G114" s="6">
        <f t="shared" si="26"/>
        <v>6160</v>
      </c>
      <c r="H114" s="11">
        <f t="shared" si="27"/>
        <v>19.8</v>
      </c>
      <c r="I114" s="8">
        <f t="shared" si="28"/>
        <v>22</v>
      </c>
      <c r="J114" s="12">
        <f t="shared" si="29"/>
        <v>85.8</v>
      </c>
    </row>
    <row r="115" spans="1:10" ht="14.25" x14ac:dyDescent="0.2">
      <c r="A115" s="9">
        <v>4</v>
      </c>
      <c r="B115" s="10" t="s">
        <v>64</v>
      </c>
      <c r="C115" s="2">
        <v>34</v>
      </c>
      <c r="D115" s="3">
        <v>20</v>
      </c>
      <c r="E115" s="4">
        <f t="shared" si="24"/>
        <v>782</v>
      </c>
      <c r="F115" s="5">
        <f t="shared" si="25"/>
        <v>1700</v>
      </c>
      <c r="G115" s="6">
        <f t="shared" si="26"/>
        <v>9520</v>
      </c>
      <c r="H115" s="11">
        <f t="shared" si="27"/>
        <v>30.6</v>
      </c>
      <c r="I115" s="8">
        <f t="shared" si="28"/>
        <v>34</v>
      </c>
      <c r="J115" s="12">
        <f t="shared" si="29"/>
        <v>132.6</v>
      </c>
    </row>
    <row r="116" spans="1:10" ht="15" x14ac:dyDescent="0.25">
      <c r="A116" s="14"/>
      <c r="B116" s="15"/>
      <c r="C116" s="15"/>
      <c r="D116" s="15"/>
      <c r="E116" s="15"/>
      <c r="F116" s="15"/>
      <c r="G116" s="15"/>
      <c r="H116" s="15"/>
      <c r="I116" s="15"/>
      <c r="J116" s="16"/>
    </row>
    <row r="117" spans="1:10" x14ac:dyDescent="0.25">
      <c r="A117" s="27" t="s">
        <v>85</v>
      </c>
      <c r="B117" s="30"/>
      <c r="C117" s="30"/>
      <c r="D117" s="30"/>
      <c r="E117" s="30"/>
      <c r="F117" s="30"/>
      <c r="G117" s="30"/>
      <c r="H117" s="30"/>
      <c r="I117" s="30"/>
      <c r="J117" s="31"/>
    </row>
    <row r="118" spans="1:10" ht="12.75" x14ac:dyDescent="0.2">
      <c r="A118" s="1" t="s">
        <v>0</v>
      </c>
      <c r="B118" s="1" t="s">
        <v>1</v>
      </c>
      <c r="C118" s="2" t="s">
        <v>2</v>
      </c>
      <c r="D118" s="3" t="s">
        <v>3</v>
      </c>
      <c r="E118" s="4" t="s">
        <v>4</v>
      </c>
      <c r="F118" s="5" t="s">
        <v>5</v>
      </c>
      <c r="G118" s="6" t="s">
        <v>6</v>
      </c>
      <c r="H118" s="7" t="s">
        <v>7</v>
      </c>
      <c r="I118" s="8" t="s">
        <v>90</v>
      </c>
      <c r="J118" s="20" t="s">
        <v>83</v>
      </c>
    </row>
    <row r="119" spans="1:10" ht="14.25" x14ac:dyDescent="0.2">
      <c r="A119" s="18">
        <v>1</v>
      </c>
      <c r="B119" s="19" t="s">
        <v>51</v>
      </c>
      <c r="C119" s="2">
        <v>30</v>
      </c>
      <c r="D119" s="3">
        <v>16</v>
      </c>
      <c r="E119" s="4">
        <f t="shared" ref="E119" si="30">C119*23</f>
        <v>690</v>
      </c>
      <c r="F119" s="5">
        <f t="shared" ref="F119" si="31">C119*50</f>
        <v>1500</v>
      </c>
      <c r="G119" s="6">
        <f t="shared" ref="G119" si="32">C119*280</f>
        <v>8400</v>
      </c>
      <c r="H119" s="11">
        <f t="shared" ref="H119" si="33">C119*0.9</f>
        <v>27</v>
      </c>
      <c r="I119" s="8">
        <f t="shared" ref="I119" si="34">C119</f>
        <v>30</v>
      </c>
      <c r="J119" s="12">
        <f t="shared" ref="J119" si="35">C119*3.9</f>
        <v>117</v>
      </c>
    </row>
    <row r="120" spans="1:10" ht="12.75" x14ac:dyDescent="0.2">
      <c r="J120" s="16"/>
    </row>
    <row r="121" spans="1:10" ht="12.75" x14ac:dyDescent="0.2">
      <c r="J121" s="16"/>
    </row>
    <row r="122" spans="1:10" ht="12.75" x14ac:dyDescent="0.2">
      <c r="J122" s="16"/>
    </row>
    <row r="123" spans="1:10" ht="12.75" x14ac:dyDescent="0.2">
      <c r="J123" s="16"/>
    </row>
    <row r="124" spans="1:10" ht="12.75" x14ac:dyDescent="0.2">
      <c r="J124" s="16"/>
    </row>
    <row r="125" spans="1:10" ht="12.75" x14ac:dyDescent="0.2">
      <c r="J125" s="16"/>
    </row>
    <row r="126" spans="1:10" ht="12.75" x14ac:dyDescent="0.2">
      <c r="J126" s="16"/>
    </row>
    <row r="127" spans="1:10" ht="12.75" x14ac:dyDescent="0.2">
      <c r="J127" s="16"/>
    </row>
    <row r="128" spans="1:10" ht="12.75" x14ac:dyDescent="0.2">
      <c r="J128" s="16"/>
    </row>
    <row r="129" spans="10:10" ht="12.75" x14ac:dyDescent="0.2">
      <c r="J129" s="16"/>
    </row>
    <row r="130" spans="10:10" ht="12.75" x14ac:dyDescent="0.2">
      <c r="J130" s="16"/>
    </row>
    <row r="131" spans="10:10" ht="12.75" x14ac:dyDescent="0.2">
      <c r="J131" s="16"/>
    </row>
    <row r="132" spans="10:10" ht="12.75" x14ac:dyDescent="0.2">
      <c r="J132" s="16"/>
    </row>
    <row r="133" spans="10:10" ht="12.75" x14ac:dyDescent="0.2">
      <c r="J133" s="16"/>
    </row>
    <row r="134" spans="10:10" ht="12.75" x14ac:dyDescent="0.2">
      <c r="J134" s="16"/>
    </row>
    <row r="135" spans="10:10" ht="12.75" x14ac:dyDescent="0.2">
      <c r="J135" s="16"/>
    </row>
    <row r="136" spans="10:10" ht="12.75" x14ac:dyDescent="0.2">
      <c r="J136" s="16"/>
    </row>
    <row r="137" spans="10:10" ht="12.75" x14ac:dyDescent="0.2">
      <c r="J137" s="16"/>
    </row>
    <row r="138" spans="10:10" ht="12.75" x14ac:dyDescent="0.2">
      <c r="J138" s="16"/>
    </row>
    <row r="139" spans="10:10" ht="12.75" x14ac:dyDescent="0.2">
      <c r="J139" s="16"/>
    </row>
    <row r="140" spans="10:10" ht="12.75" x14ac:dyDescent="0.2">
      <c r="J140" s="16"/>
    </row>
    <row r="141" spans="10:10" ht="12.75" x14ac:dyDescent="0.2">
      <c r="J141" s="16"/>
    </row>
    <row r="142" spans="10:10" ht="12.75" x14ac:dyDescent="0.2">
      <c r="J142" s="16"/>
    </row>
    <row r="143" spans="10:10" ht="12.75" x14ac:dyDescent="0.2">
      <c r="J143" s="16"/>
    </row>
    <row r="144" spans="10:10" ht="12.75" x14ac:dyDescent="0.2">
      <c r="J144" s="16"/>
    </row>
    <row r="145" spans="10:10" ht="12.75" x14ac:dyDescent="0.2">
      <c r="J145" s="16"/>
    </row>
    <row r="146" spans="10:10" ht="12.75" x14ac:dyDescent="0.2">
      <c r="J146" s="16"/>
    </row>
    <row r="147" spans="10:10" ht="12.75" x14ac:dyDescent="0.2">
      <c r="J147" s="16"/>
    </row>
    <row r="148" spans="10:10" ht="12.75" x14ac:dyDescent="0.2">
      <c r="J148" s="16"/>
    </row>
    <row r="149" spans="10:10" ht="12.75" x14ac:dyDescent="0.2">
      <c r="J149" s="16"/>
    </row>
    <row r="150" spans="10:10" ht="12.75" x14ac:dyDescent="0.2">
      <c r="J150" s="16"/>
    </row>
    <row r="151" spans="10:10" ht="12.75" x14ac:dyDescent="0.2">
      <c r="J151" s="16"/>
    </row>
    <row r="152" spans="10:10" ht="12.75" x14ac:dyDescent="0.2">
      <c r="J152" s="16"/>
    </row>
    <row r="153" spans="10:10" ht="12.75" x14ac:dyDescent="0.2">
      <c r="J153" s="16"/>
    </row>
    <row r="154" spans="10:10" ht="12.75" x14ac:dyDescent="0.2">
      <c r="J154" s="16"/>
    </row>
    <row r="155" spans="10:10" ht="12.75" x14ac:dyDescent="0.2">
      <c r="J155" s="16"/>
    </row>
    <row r="156" spans="10:10" ht="12.75" x14ac:dyDescent="0.2">
      <c r="J156" s="16"/>
    </row>
    <row r="157" spans="10:10" ht="12.75" x14ac:dyDescent="0.2">
      <c r="J157" s="16"/>
    </row>
    <row r="158" spans="10:10" ht="12.75" x14ac:dyDescent="0.2">
      <c r="J158" s="16"/>
    </row>
    <row r="159" spans="10:10" ht="12.75" x14ac:dyDescent="0.2">
      <c r="J159" s="16"/>
    </row>
    <row r="160" spans="10:10" ht="12.75" x14ac:dyDescent="0.2">
      <c r="J160" s="16"/>
    </row>
    <row r="161" spans="10:10" ht="12.75" x14ac:dyDescent="0.2">
      <c r="J161" s="16"/>
    </row>
    <row r="162" spans="10:10" ht="12.75" x14ac:dyDescent="0.2">
      <c r="J162" s="16"/>
    </row>
    <row r="163" spans="10:10" ht="12.75" x14ac:dyDescent="0.2">
      <c r="J163" s="16"/>
    </row>
    <row r="164" spans="10:10" ht="12.75" x14ac:dyDescent="0.2">
      <c r="J164" s="16"/>
    </row>
    <row r="165" spans="10:10" ht="12.75" x14ac:dyDescent="0.2">
      <c r="J165" s="16"/>
    </row>
    <row r="166" spans="10:10" ht="12.75" x14ac:dyDescent="0.2">
      <c r="J166" s="16"/>
    </row>
    <row r="167" spans="10:10" ht="12.75" x14ac:dyDescent="0.2">
      <c r="J167" s="16"/>
    </row>
    <row r="168" spans="10:10" ht="12.75" x14ac:dyDescent="0.2">
      <c r="J168" s="16"/>
    </row>
    <row r="169" spans="10:10" ht="12.75" x14ac:dyDescent="0.2">
      <c r="J169" s="16"/>
    </row>
    <row r="170" spans="10:10" ht="12.75" x14ac:dyDescent="0.2">
      <c r="J170" s="16"/>
    </row>
    <row r="171" spans="10:10" ht="12.75" x14ac:dyDescent="0.2">
      <c r="J171" s="16"/>
    </row>
    <row r="172" spans="10:10" ht="12.75" x14ac:dyDescent="0.2">
      <c r="J172" s="16"/>
    </row>
    <row r="173" spans="10:10" ht="12.75" x14ac:dyDescent="0.2">
      <c r="J173" s="16"/>
    </row>
    <row r="174" spans="10:10" ht="12.75" x14ac:dyDescent="0.2">
      <c r="J174" s="16"/>
    </row>
    <row r="175" spans="10:10" ht="12.75" x14ac:dyDescent="0.2">
      <c r="J175" s="16"/>
    </row>
    <row r="176" spans="10:10" ht="12.75" x14ac:dyDescent="0.2">
      <c r="J176" s="16"/>
    </row>
    <row r="177" spans="10:10" ht="12.75" x14ac:dyDescent="0.2">
      <c r="J177" s="16"/>
    </row>
    <row r="178" spans="10:10" ht="12.75" x14ac:dyDescent="0.2">
      <c r="J178" s="16"/>
    </row>
    <row r="179" spans="10:10" ht="12.75" x14ac:dyDescent="0.2">
      <c r="J179" s="16"/>
    </row>
    <row r="180" spans="10:10" ht="12.75" x14ac:dyDescent="0.2">
      <c r="J180" s="16"/>
    </row>
    <row r="181" spans="10:10" ht="12.75" x14ac:dyDescent="0.2">
      <c r="J181" s="16"/>
    </row>
    <row r="182" spans="10:10" ht="12.75" x14ac:dyDescent="0.2">
      <c r="J182" s="16"/>
    </row>
    <row r="183" spans="10:10" ht="12.75" x14ac:dyDescent="0.2">
      <c r="J183" s="16"/>
    </row>
    <row r="184" spans="10:10" ht="12.75" x14ac:dyDescent="0.2">
      <c r="J184" s="16"/>
    </row>
    <row r="185" spans="10:10" ht="12.75" x14ac:dyDescent="0.2">
      <c r="J185" s="16"/>
    </row>
    <row r="186" spans="10:10" ht="12.75" x14ac:dyDescent="0.2">
      <c r="J186" s="16"/>
    </row>
    <row r="187" spans="10:10" ht="12.75" x14ac:dyDescent="0.2">
      <c r="J187" s="16"/>
    </row>
    <row r="188" spans="10:10" ht="12.75" x14ac:dyDescent="0.2">
      <c r="J188" s="16"/>
    </row>
    <row r="189" spans="10:10" ht="12.75" x14ac:dyDescent="0.2">
      <c r="J189" s="16"/>
    </row>
    <row r="190" spans="10:10" ht="12.75" x14ac:dyDescent="0.2">
      <c r="J190" s="16"/>
    </row>
    <row r="191" spans="10:10" ht="12.75" x14ac:dyDescent="0.2">
      <c r="J191" s="16"/>
    </row>
    <row r="192" spans="10:10" ht="12.75" x14ac:dyDescent="0.2">
      <c r="J192" s="16"/>
    </row>
    <row r="193" spans="10:10" ht="12.75" x14ac:dyDescent="0.2">
      <c r="J193" s="16"/>
    </row>
    <row r="194" spans="10:10" ht="12.75" x14ac:dyDescent="0.2">
      <c r="J194" s="16"/>
    </row>
    <row r="195" spans="10:10" ht="12.75" x14ac:dyDescent="0.2">
      <c r="J195" s="16"/>
    </row>
    <row r="196" spans="10:10" ht="12.75" x14ac:dyDescent="0.2">
      <c r="J196" s="16"/>
    </row>
    <row r="197" spans="10:10" ht="12.75" x14ac:dyDescent="0.2">
      <c r="J197" s="16"/>
    </row>
    <row r="198" spans="10:10" ht="12.75" x14ac:dyDescent="0.2">
      <c r="J198" s="16"/>
    </row>
    <row r="199" spans="10:10" ht="12.75" x14ac:dyDescent="0.2">
      <c r="J199" s="16"/>
    </row>
    <row r="200" spans="10:10" ht="12.75" x14ac:dyDescent="0.2">
      <c r="J200" s="16"/>
    </row>
    <row r="201" spans="10:10" ht="12.75" x14ac:dyDescent="0.2">
      <c r="J201" s="16"/>
    </row>
    <row r="202" spans="10:10" ht="12.75" x14ac:dyDescent="0.2">
      <c r="J202" s="16"/>
    </row>
    <row r="203" spans="10:10" ht="12.75" x14ac:dyDescent="0.2">
      <c r="J203" s="16"/>
    </row>
    <row r="204" spans="10:10" ht="12.75" x14ac:dyDescent="0.2">
      <c r="J204" s="16"/>
    </row>
    <row r="205" spans="10:10" ht="12.75" x14ac:dyDescent="0.2">
      <c r="J205" s="16"/>
    </row>
    <row r="206" spans="10:10" ht="12.75" x14ac:dyDescent="0.2">
      <c r="J206" s="16"/>
    </row>
    <row r="207" spans="10:10" ht="12.75" x14ac:dyDescent="0.2">
      <c r="J207" s="16"/>
    </row>
    <row r="208" spans="10:10" ht="12.75" x14ac:dyDescent="0.2">
      <c r="J208" s="16"/>
    </row>
    <row r="209" spans="10:10" ht="12.75" x14ac:dyDescent="0.2">
      <c r="J209" s="16"/>
    </row>
    <row r="210" spans="10:10" ht="12.75" x14ac:dyDescent="0.2">
      <c r="J210" s="16"/>
    </row>
    <row r="211" spans="10:10" ht="12.75" x14ac:dyDescent="0.2">
      <c r="J211" s="16"/>
    </row>
    <row r="212" spans="10:10" ht="12.75" x14ac:dyDescent="0.2">
      <c r="J212" s="16"/>
    </row>
    <row r="213" spans="10:10" ht="12.75" x14ac:dyDescent="0.2">
      <c r="J213" s="16"/>
    </row>
    <row r="214" spans="10:10" ht="12.75" x14ac:dyDescent="0.2">
      <c r="J214" s="16"/>
    </row>
    <row r="215" spans="10:10" ht="12.75" x14ac:dyDescent="0.2">
      <c r="J215" s="16"/>
    </row>
    <row r="216" spans="10:10" ht="12.75" x14ac:dyDescent="0.2">
      <c r="J216" s="16"/>
    </row>
    <row r="217" spans="10:10" ht="12.75" x14ac:dyDescent="0.2">
      <c r="J217" s="16"/>
    </row>
    <row r="218" spans="10:10" ht="12.75" x14ac:dyDescent="0.2">
      <c r="J218" s="16"/>
    </row>
    <row r="219" spans="10:10" ht="12.75" x14ac:dyDescent="0.2">
      <c r="J219" s="16"/>
    </row>
    <row r="220" spans="10:10" ht="12.75" x14ac:dyDescent="0.2">
      <c r="J220" s="16"/>
    </row>
    <row r="221" spans="10:10" ht="12.75" x14ac:dyDescent="0.2">
      <c r="J221" s="16"/>
    </row>
    <row r="222" spans="10:10" ht="12.75" x14ac:dyDescent="0.2">
      <c r="J222" s="16"/>
    </row>
    <row r="223" spans="10:10" ht="12.75" x14ac:dyDescent="0.2">
      <c r="J223" s="16"/>
    </row>
    <row r="224" spans="10:10" ht="12.75" x14ac:dyDescent="0.2">
      <c r="J224" s="16"/>
    </row>
    <row r="225" spans="10:10" ht="12.75" x14ac:dyDescent="0.2">
      <c r="J225" s="16"/>
    </row>
    <row r="226" spans="10:10" ht="12.75" x14ac:dyDescent="0.2">
      <c r="J226" s="16"/>
    </row>
    <row r="227" spans="10:10" ht="12.75" x14ac:dyDescent="0.2">
      <c r="J227" s="16"/>
    </row>
    <row r="228" spans="10:10" ht="12.75" x14ac:dyDescent="0.2">
      <c r="J228" s="16"/>
    </row>
    <row r="229" spans="10:10" ht="12.75" x14ac:dyDescent="0.2">
      <c r="J229" s="16"/>
    </row>
    <row r="230" spans="10:10" ht="12.75" x14ac:dyDescent="0.2">
      <c r="J230" s="16"/>
    </row>
    <row r="231" spans="10:10" ht="12.75" x14ac:dyDescent="0.2">
      <c r="J231" s="16"/>
    </row>
    <row r="232" spans="10:10" ht="12.75" x14ac:dyDescent="0.2">
      <c r="J232" s="16"/>
    </row>
    <row r="233" spans="10:10" ht="12.75" x14ac:dyDescent="0.2">
      <c r="J233" s="16"/>
    </row>
    <row r="234" spans="10:10" ht="12.75" x14ac:dyDescent="0.2">
      <c r="J234" s="16"/>
    </row>
    <row r="235" spans="10:10" ht="12.75" x14ac:dyDescent="0.2">
      <c r="J235" s="16"/>
    </row>
    <row r="236" spans="10:10" ht="12.75" x14ac:dyDescent="0.2">
      <c r="J236" s="16"/>
    </row>
    <row r="237" spans="10:10" ht="12.75" x14ac:dyDescent="0.2">
      <c r="J237" s="16"/>
    </row>
    <row r="238" spans="10:10" ht="12.75" x14ac:dyDescent="0.2">
      <c r="J238" s="16"/>
    </row>
    <row r="239" spans="10:10" ht="12.75" x14ac:dyDescent="0.2">
      <c r="J239" s="16"/>
    </row>
    <row r="240" spans="10:10" ht="12.75" x14ac:dyDescent="0.2">
      <c r="J240" s="16"/>
    </row>
    <row r="241" spans="10:10" ht="12.75" x14ac:dyDescent="0.2">
      <c r="J241" s="16"/>
    </row>
    <row r="242" spans="10:10" ht="12.75" x14ac:dyDescent="0.2">
      <c r="J242" s="16"/>
    </row>
    <row r="243" spans="10:10" ht="12.75" x14ac:dyDescent="0.2">
      <c r="J243" s="16"/>
    </row>
    <row r="244" spans="10:10" ht="12.75" x14ac:dyDescent="0.2">
      <c r="J244" s="16"/>
    </row>
    <row r="245" spans="10:10" ht="12.75" x14ac:dyDescent="0.2">
      <c r="J245" s="16"/>
    </row>
    <row r="246" spans="10:10" ht="12.75" x14ac:dyDescent="0.2">
      <c r="J246" s="16"/>
    </row>
    <row r="247" spans="10:10" ht="12.75" x14ac:dyDescent="0.2">
      <c r="J247" s="16"/>
    </row>
    <row r="248" spans="10:10" ht="12.75" x14ac:dyDescent="0.2">
      <c r="J248" s="16"/>
    </row>
    <row r="249" spans="10:10" ht="12.75" x14ac:dyDescent="0.2">
      <c r="J249" s="16"/>
    </row>
    <row r="250" spans="10:10" ht="12.75" x14ac:dyDescent="0.2">
      <c r="J250" s="16"/>
    </row>
    <row r="251" spans="10:10" ht="12.75" x14ac:dyDescent="0.2">
      <c r="J251" s="16"/>
    </row>
    <row r="252" spans="10:10" ht="12.75" x14ac:dyDescent="0.2">
      <c r="J252" s="16"/>
    </row>
    <row r="253" spans="10:10" ht="12.75" x14ac:dyDescent="0.2">
      <c r="J253" s="16"/>
    </row>
    <row r="254" spans="10:10" ht="12.75" x14ac:dyDescent="0.2">
      <c r="J254" s="16"/>
    </row>
    <row r="255" spans="10:10" ht="12.75" x14ac:dyDescent="0.2">
      <c r="J255" s="16"/>
    </row>
    <row r="256" spans="10:10" ht="12.75" x14ac:dyDescent="0.2">
      <c r="J256" s="16"/>
    </row>
    <row r="257" spans="10:10" ht="12.75" x14ac:dyDescent="0.2">
      <c r="J257" s="16"/>
    </row>
    <row r="258" spans="10:10" ht="12.75" x14ac:dyDescent="0.2">
      <c r="J258" s="16"/>
    </row>
    <row r="259" spans="10:10" ht="12.75" x14ac:dyDescent="0.2">
      <c r="J259" s="16"/>
    </row>
    <row r="260" spans="10:10" ht="12.75" x14ac:dyDescent="0.2">
      <c r="J260" s="16"/>
    </row>
    <row r="261" spans="10:10" ht="12.75" x14ac:dyDescent="0.2">
      <c r="J261" s="16"/>
    </row>
    <row r="262" spans="10:10" ht="12.75" x14ac:dyDescent="0.2">
      <c r="J262" s="16"/>
    </row>
    <row r="263" spans="10:10" ht="12.75" x14ac:dyDescent="0.2">
      <c r="J263" s="16"/>
    </row>
    <row r="264" spans="10:10" ht="12.75" x14ac:dyDescent="0.2">
      <c r="J264" s="16"/>
    </row>
    <row r="265" spans="10:10" ht="12.75" x14ac:dyDescent="0.2">
      <c r="J265" s="16"/>
    </row>
    <row r="266" spans="10:10" ht="12.75" x14ac:dyDescent="0.2">
      <c r="J266" s="16"/>
    </row>
    <row r="267" spans="10:10" ht="12.75" x14ac:dyDescent="0.2">
      <c r="J267" s="16"/>
    </row>
    <row r="268" spans="10:10" ht="12.75" x14ac:dyDescent="0.2">
      <c r="J268" s="16"/>
    </row>
    <row r="269" spans="10:10" ht="12.75" x14ac:dyDescent="0.2">
      <c r="J269" s="16"/>
    </row>
    <row r="270" spans="10:10" ht="12.75" x14ac:dyDescent="0.2">
      <c r="J270" s="16"/>
    </row>
    <row r="271" spans="10:10" ht="12.75" x14ac:dyDescent="0.2">
      <c r="J271" s="16"/>
    </row>
    <row r="272" spans="10:10" ht="12.75" x14ac:dyDescent="0.2">
      <c r="J272" s="16"/>
    </row>
    <row r="273" spans="10:10" ht="12.75" x14ac:dyDescent="0.2">
      <c r="J273" s="16"/>
    </row>
    <row r="274" spans="10:10" ht="12.75" x14ac:dyDescent="0.2">
      <c r="J274" s="16"/>
    </row>
    <row r="275" spans="10:10" ht="12.75" x14ac:dyDescent="0.2">
      <c r="J275" s="16"/>
    </row>
    <row r="276" spans="10:10" ht="12.75" x14ac:dyDescent="0.2">
      <c r="J276" s="16"/>
    </row>
    <row r="277" spans="10:10" ht="12.75" x14ac:dyDescent="0.2">
      <c r="J277" s="16"/>
    </row>
    <row r="278" spans="10:10" ht="12.75" x14ac:dyDescent="0.2">
      <c r="J278" s="16"/>
    </row>
    <row r="279" spans="10:10" ht="12.75" x14ac:dyDescent="0.2">
      <c r="J279" s="16"/>
    </row>
    <row r="280" spans="10:10" ht="12.75" x14ac:dyDescent="0.2">
      <c r="J280" s="16"/>
    </row>
    <row r="281" spans="10:10" ht="12.75" x14ac:dyDescent="0.2">
      <c r="J281" s="16"/>
    </row>
    <row r="282" spans="10:10" ht="12.75" x14ac:dyDescent="0.2">
      <c r="J282" s="16"/>
    </row>
    <row r="283" spans="10:10" ht="12.75" x14ac:dyDescent="0.2">
      <c r="J283" s="16"/>
    </row>
    <row r="284" spans="10:10" ht="12.75" x14ac:dyDescent="0.2">
      <c r="J284" s="16"/>
    </row>
    <row r="285" spans="10:10" ht="12.75" x14ac:dyDescent="0.2">
      <c r="J285" s="16"/>
    </row>
    <row r="286" spans="10:10" ht="12.75" x14ac:dyDescent="0.2">
      <c r="J286" s="16"/>
    </row>
    <row r="287" spans="10:10" ht="12.75" x14ac:dyDescent="0.2">
      <c r="J287" s="16"/>
    </row>
    <row r="288" spans="10:10" ht="12.75" x14ac:dyDescent="0.2">
      <c r="J288" s="16"/>
    </row>
    <row r="289" spans="10:10" ht="12.75" x14ac:dyDescent="0.2">
      <c r="J289" s="16"/>
    </row>
    <row r="290" spans="10:10" ht="12.75" x14ac:dyDescent="0.2">
      <c r="J290" s="16"/>
    </row>
    <row r="291" spans="10:10" ht="12.75" x14ac:dyDescent="0.2">
      <c r="J291" s="16"/>
    </row>
    <row r="292" spans="10:10" ht="12.75" x14ac:dyDescent="0.2">
      <c r="J292" s="16"/>
    </row>
    <row r="293" spans="10:10" ht="12.75" x14ac:dyDescent="0.2">
      <c r="J293" s="16"/>
    </row>
    <row r="294" spans="10:10" ht="12.75" x14ac:dyDescent="0.2">
      <c r="J294" s="16"/>
    </row>
    <row r="295" spans="10:10" ht="12.75" x14ac:dyDescent="0.2">
      <c r="J295" s="16"/>
    </row>
    <row r="296" spans="10:10" ht="12.75" x14ac:dyDescent="0.2">
      <c r="J296" s="16"/>
    </row>
    <row r="297" spans="10:10" ht="12.75" x14ac:dyDescent="0.2">
      <c r="J297" s="16"/>
    </row>
    <row r="298" spans="10:10" ht="12.75" x14ac:dyDescent="0.2">
      <c r="J298" s="16"/>
    </row>
    <row r="299" spans="10:10" ht="12.75" x14ac:dyDescent="0.2">
      <c r="J299" s="16"/>
    </row>
    <row r="300" spans="10:10" ht="12.75" x14ac:dyDescent="0.2">
      <c r="J300" s="16"/>
    </row>
    <row r="301" spans="10:10" ht="12.75" x14ac:dyDescent="0.2">
      <c r="J301" s="16"/>
    </row>
    <row r="302" spans="10:10" ht="12.75" x14ac:dyDescent="0.2">
      <c r="J302" s="16"/>
    </row>
    <row r="303" spans="10:10" ht="12.75" x14ac:dyDescent="0.2">
      <c r="J303" s="16"/>
    </row>
    <row r="304" spans="10:10" ht="12.75" x14ac:dyDescent="0.2">
      <c r="J304" s="16"/>
    </row>
    <row r="305" spans="10:10" ht="12.75" x14ac:dyDescent="0.2">
      <c r="J305" s="16"/>
    </row>
    <row r="306" spans="10:10" ht="12.75" x14ac:dyDescent="0.2">
      <c r="J306" s="16"/>
    </row>
    <row r="307" spans="10:10" ht="12.75" x14ac:dyDescent="0.2">
      <c r="J307" s="16"/>
    </row>
    <row r="308" spans="10:10" ht="12.75" x14ac:dyDescent="0.2">
      <c r="J308" s="16"/>
    </row>
    <row r="309" spans="10:10" ht="12.75" x14ac:dyDescent="0.2">
      <c r="J309" s="16"/>
    </row>
    <row r="310" spans="10:10" ht="12.75" x14ac:dyDescent="0.2">
      <c r="J310" s="16"/>
    </row>
    <row r="311" spans="10:10" ht="12.75" x14ac:dyDescent="0.2">
      <c r="J311" s="16"/>
    </row>
    <row r="312" spans="10:10" ht="12.75" x14ac:dyDescent="0.2">
      <c r="J312" s="16"/>
    </row>
    <row r="313" spans="10:10" ht="12.75" x14ac:dyDescent="0.2">
      <c r="J313" s="16"/>
    </row>
    <row r="314" spans="10:10" ht="12.75" x14ac:dyDescent="0.2">
      <c r="J314" s="16"/>
    </row>
    <row r="315" spans="10:10" ht="12.75" x14ac:dyDescent="0.2">
      <c r="J315" s="16"/>
    </row>
    <row r="316" spans="10:10" ht="12.75" x14ac:dyDescent="0.2">
      <c r="J316" s="16"/>
    </row>
    <row r="317" spans="10:10" ht="12.75" x14ac:dyDescent="0.2">
      <c r="J317" s="16"/>
    </row>
    <row r="318" spans="10:10" ht="12.75" x14ac:dyDescent="0.2">
      <c r="J318" s="16"/>
    </row>
    <row r="319" spans="10:10" ht="12.75" x14ac:dyDescent="0.2">
      <c r="J319" s="16"/>
    </row>
    <row r="320" spans="10:10" ht="12.75" x14ac:dyDescent="0.2">
      <c r="J320" s="16"/>
    </row>
    <row r="321" spans="10:10" ht="12.75" x14ac:dyDescent="0.2">
      <c r="J321" s="16"/>
    </row>
    <row r="322" spans="10:10" ht="12.75" x14ac:dyDescent="0.2">
      <c r="J322" s="16"/>
    </row>
    <row r="323" spans="10:10" ht="12.75" x14ac:dyDescent="0.2">
      <c r="J323" s="16"/>
    </row>
    <row r="324" spans="10:10" ht="12.75" x14ac:dyDescent="0.2">
      <c r="J324" s="16"/>
    </row>
    <row r="325" spans="10:10" ht="12.75" x14ac:dyDescent="0.2">
      <c r="J325" s="16"/>
    </row>
    <row r="326" spans="10:10" ht="12.75" x14ac:dyDescent="0.2">
      <c r="J326" s="16"/>
    </row>
    <row r="327" spans="10:10" ht="12.75" x14ac:dyDescent="0.2">
      <c r="J327" s="16"/>
    </row>
    <row r="328" spans="10:10" ht="12.75" x14ac:dyDescent="0.2">
      <c r="J328" s="16"/>
    </row>
    <row r="329" spans="10:10" ht="12.75" x14ac:dyDescent="0.2">
      <c r="J329" s="16"/>
    </row>
    <row r="330" spans="10:10" ht="12.75" x14ac:dyDescent="0.2">
      <c r="J330" s="16"/>
    </row>
    <row r="331" spans="10:10" ht="12.75" x14ac:dyDescent="0.2">
      <c r="J331" s="16"/>
    </row>
    <row r="332" spans="10:10" ht="12.75" x14ac:dyDescent="0.2">
      <c r="J332" s="16"/>
    </row>
    <row r="333" spans="10:10" ht="12.75" x14ac:dyDescent="0.2">
      <c r="J333" s="16"/>
    </row>
    <row r="334" spans="10:10" ht="12.75" x14ac:dyDescent="0.2">
      <c r="J334" s="16"/>
    </row>
    <row r="335" spans="10:10" ht="12.75" x14ac:dyDescent="0.2">
      <c r="J335" s="16"/>
    </row>
    <row r="336" spans="10:10" ht="12.75" x14ac:dyDescent="0.2">
      <c r="J336" s="16"/>
    </row>
    <row r="337" spans="10:10" ht="12.75" x14ac:dyDescent="0.2">
      <c r="J337" s="16"/>
    </row>
    <row r="338" spans="10:10" ht="12.75" x14ac:dyDescent="0.2">
      <c r="J338" s="16"/>
    </row>
    <row r="339" spans="10:10" ht="12.75" x14ac:dyDescent="0.2">
      <c r="J339" s="16"/>
    </row>
    <row r="340" spans="10:10" ht="12.75" x14ac:dyDescent="0.2">
      <c r="J340" s="16"/>
    </row>
    <row r="341" spans="10:10" ht="12.75" x14ac:dyDescent="0.2">
      <c r="J341" s="16"/>
    </row>
    <row r="342" spans="10:10" ht="12.75" x14ac:dyDescent="0.2">
      <c r="J342" s="16"/>
    </row>
    <row r="343" spans="10:10" ht="12.75" x14ac:dyDescent="0.2">
      <c r="J343" s="16"/>
    </row>
    <row r="344" spans="10:10" ht="12.75" x14ac:dyDescent="0.2">
      <c r="J344" s="16"/>
    </row>
    <row r="345" spans="10:10" ht="12.75" x14ac:dyDescent="0.2">
      <c r="J345" s="16"/>
    </row>
    <row r="346" spans="10:10" ht="12.75" x14ac:dyDescent="0.2">
      <c r="J346" s="16"/>
    </row>
    <row r="347" spans="10:10" ht="12.75" x14ac:dyDescent="0.2">
      <c r="J347" s="16"/>
    </row>
    <row r="348" spans="10:10" ht="12.75" x14ac:dyDescent="0.2">
      <c r="J348" s="16"/>
    </row>
    <row r="349" spans="10:10" ht="12.75" x14ac:dyDescent="0.2">
      <c r="J349" s="16"/>
    </row>
    <row r="350" spans="10:10" ht="12.75" x14ac:dyDescent="0.2">
      <c r="J350" s="16"/>
    </row>
    <row r="351" spans="10:10" ht="12.75" x14ac:dyDescent="0.2">
      <c r="J351" s="16"/>
    </row>
    <row r="352" spans="10:10" ht="12.75" x14ac:dyDescent="0.2">
      <c r="J352" s="16"/>
    </row>
    <row r="353" spans="10:10" ht="12.75" x14ac:dyDescent="0.2">
      <c r="J353" s="16"/>
    </row>
    <row r="354" spans="10:10" ht="12.75" x14ac:dyDescent="0.2">
      <c r="J354" s="16"/>
    </row>
    <row r="355" spans="10:10" ht="12.75" x14ac:dyDescent="0.2">
      <c r="J355" s="16"/>
    </row>
    <row r="356" spans="10:10" ht="12.75" x14ac:dyDescent="0.2">
      <c r="J356" s="16"/>
    </row>
    <row r="357" spans="10:10" ht="12.75" x14ac:dyDescent="0.2">
      <c r="J357" s="16"/>
    </row>
    <row r="358" spans="10:10" ht="12.75" x14ac:dyDescent="0.2">
      <c r="J358" s="16"/>
    </row>
    <row r="359" spans="10:10" ht="12.75" x14ac:dyDescent="0.2">
      <c r="J359" s="16"/>
    </row>
    <row r="360" spans="10:10" ht="12.75" x14ac:dyDescent="0.2">
      <c r="J360" s="16"/>
    </row>
    <row r="361" spans="10:10" ht="12.75" x14ac:dyDescent="0.2">
      <c r="J361" s="16"/>
    </row>
    <row r="362" spans="10:10" ht="12.75" x14ac:dyDescent="0.2">
      <c r="J362" s="16"/>
    </row>
    <row r="363" spans="10:10" ht="12.75" x14ac:dyDescent="0.2">
      <c r="J363" s="16"/>
    </row>
    <row r="364" spans="10:10" ht="12.75" x14ac:dyDescent="0.2">
      <c r="J364" s="16"/>
    </row>
    <row r="365" spans="10:10" ht="12.75" x14ac:dyDescent="0.2">
      <c r="J365" s="16"/>
    </row>
    <row r="366" spans="10:10" ht="12.75" x14ac:dyDescent="0.2">
      <c r="J366" s="16"/>
    </row>
    <row r="367" spans="10:10" ht="12.75" x14ac:dyDescent="0.2">
      <c r="J367" s="16"/>
    </row>
    <row r="368" spans="10:10" ht="12.75" x14ac:dyDescent="0.2">
      <c r="J368" s="16"/>
    </row>
    <row r="369" spans="10:10" ht="12.75" x14ac:dyDescent="0.2">
      <c r="J369" s="16"/>
    </row>
    <row r="370" spans="10:10" ht="12.75" x14ac:dyDescent="0.2">
      <c r="J370" s="16"/>
    </row>
    <row r="371" spans="10:10" ht="12.75" x14ac:dyDescent="0.2">
      <c r="J371" s="16"/>
    </row>
    <row r="372" spans="10:10" ht="12.75" x14ac:dyDescent="0.2">
      <c r="J372" s="16"/>
    </row>
    <row r="373" spans="10:10" ht="12.75" x14ac:dyDescent="0.2">
      <c r="J373" s="16"/>
    </row>
    <row r="374" spans="10:10" ht="12.75" x14ac:dyDescent="0.2">
      <c r="J374" s="16"/>
    </row>
    <row r="375" spans="10:10" ht="12.75" x14ac:dyDescent="0.2">
      <c r="J375" s="16"/>
    </row>
    <row r="376" spans="10:10" ht="12.75" x14ac:dyDescent="0.2">
      <c r="J376" s="16"/>
    </row>
    <row r="377" spans="10:10" ht="12.75" x14ac:dyDescent="0.2">
      <c r="J377" s="16"/>
    </row>
    <row r="378" spans="10:10" ht="12.75" x14ac:dyDescent="0.2">
      <c r="J378" s="16"/>
    </row>
    <row r="379" spans="10:10" ht="12.75" x14ac:dyDescent="0.2">
      <c r="J379" s="16"/>
    </row>
    <row r="380" spans="10:10" ht="12.75" x14ac:dyDescent="0.2">
      <c r="J380" s="16"/>
    </row>
    <row r="381" spans="10:10" ht="12.75" x14ac:dyDescent="0.2">
      <c r="J381" s="16"/>
    </row>
    <row r="382" spans="10:10" ht="12.75" x14ac:dyDescent="0.2">
      <c r="J382" s="16"/>
    </row>
    <row r="383" spans="10:10" ht="12.75" x14ac:dyDescent="0.2">
      <c r="J383" s="16"/>
    </row>
    <row r="384" spans="10:10" ht="12.75" x14ac:dyDescent="0.2">
      <c r="J384" s="16"/>
    </row>
    <row r="385" spans="10:10" ht="12.75" x14ac:dyDescent="0.2">
      <c r="J385" s="16"/>
    </row>
    <row r="386" spans="10:10" ht="12.75" x14ac:dyDescent="0.2">
      <c r="J386" s="16"/>
    </row>
    <row r="387" spans="10:10" ht="12.75" x14ac:dyDescent="0.2">
      <c r="J387" s="16"/>
    </row>
    <row r="388" spans="10:10" ht="12.75" x14ac:dyDescent="0.2">
      <c r="J388" s="16"/>
    </row>
    <row r="389" spans="10:10" ht="12.75" x14ac:dyDescent="0.2">
      <c r="J389" s="16"/>
    </row>
    <row r="390" spans="10:10" ht="12.75" x14ac:dyDescent="0.2">
      <c r="J390" s="16"/>
    </row>
    <row r="391" spans="10:10" ht="12.75" x14ac:dyDescent="0.2">
      <c r="J391" s="16"/>
    </row>
    <row r="392" spans="10:10" ht="12.75" x14ac:dyDescent="0.2">
      <c r="J392" s="16"/>
    </row>
    <row r="393" spans="10:10" ht="12.75" x14ac:dyDescent="0.2">
      <c r="J393" s="16"/>
    </row>
    <row r="394" spans="10:10" ht="12.75" x14ac:dyDescent="0.2">
      <c r="J394" s="16"/>
    </row>
    <row r="395" spans="10:10" ht="12.75" x14ac:dyDescent="0.2">
      <c r="J395" s="16"/>
    </row>
    <row r="396" spans="10:10" ht="12.75" x14ac:dyDescent="0.2">
      <c r="J396" s="16"/>
    </row>
    <row r="397" spans="10:10" ht="12.75" x14ac:dyDescent="0.2">
      <c r="J397" s="16"/>
    </row>
    <row r="398" spans="10:10" ht="12.75" x14ac:dyDescent="0.2">
      <c r="J398" s="16"/>
    </row>
    <row r="399" spans="10:10" ht="12.75" x14ac:dyDescent="0.2">
      <c r="J399" s="16"/>
    </row>
    <row r="400" spans="10:10" ht="12.75" x14ac:dyDescent="0.2">
      <c r="J400" s="16"/>
    </row>
    <row r="401" spans="10:10" ht="12.75" x14ac:dyDescent="0.2">
      <c r="J401" s="16"/>
    </row>
    <row r="402" spans="10:10" ht="12.75" x14ac:dyDescent="0.2">
      <c r="J402" s="16"/>
    </row>
    <row r="403" spans="10:10" ht="12.75" x14ac:dyDescent="0.2">
      <c r="J403" s="16"/>
    </row>
    <row r="404" spans="10:10" ht="12.75" x14ac:dyDescent="0.2">
      <c r="J404" s="16"/>
    </row>
    <row r="405" spans="10:10" ht="12.75" x14ac:dyDescent="0.2">
      <c r="J405" s="16"/>
    </row>
    <row r="406" spans="10:10" ht="12.75" x14ac:dyDescent="0.2">
      <c r="J406" s="16"/>
    </row>
    <row r="407" spans="10:10" ht="12.75" x14ac:dyDescent="0.2">
      <c r="J407" s="16"/>
    </row>
    <row r="408" spans="10:10" ht="12.75" x14ac:dyDescent="0.2">
      <c r="J408" s="16"/>
    </row>
    <row r="409" spans="10:10" ht="12.75" x14ac:dyDescent="0.2">
      <c r="J409" s="16"/>
    </row>
    <row r="410" spans="10:10" ht="12.75" x14ac:dyDescent="0.2">
      <c r="J410" s="16"/>
    </row>
    <row r="411" spans="10:10" ht="12.75" x14ac:dyDescent="0.2">
      <c r="J411" s="16"/>
    </row>
    <row r="412" spans="10:10" ht="12.75" x14ac:dyDescent="0.2">
      <c r="J412" s="16"/>
    </row>
    <row r="413" spans="10:10" ht="12.75" x14ac:dyDescent="0.2">
      <c r="J413" s="16"/>
    </row>
    <row r="414" spans="10:10" ht="12.75" x14ac:dyDescent="0.2">
      <c r="J414" s="16"/>
    </row>
    <row r="415" spans="10:10" ht="12.75" x14ac:dyDescent="0.2">
      <c r="J415" s="16"/>
    </row>
    <row r="416" spans="10:10" ht="12.75" x14ac:dyDescent="0.2">
      <c r="J416" s="16"/>
    </row>
    <row r="417" spans="10:10" ht="12.75" x14ac:dyDescent="0.2">
      <c r="J417" s="16"/>
    </row>
    <row r="418" spans="10:10" ht="12.75" x14ac:dyDescent="0.2">
      <c r="J418" s="16"/>
    </row>
    <row r="419" spans="10:10" ht="12.75" x14ac:dyDescent="0.2">
      <c r="J419" s="16"/>
    </row>
    <row r="420" spans="10:10" ht="12.75" x14ac:dyDescent="0.2">
      <c r="J420" s="16"/>
    </row>
    <row r="421" spans="10:10" ht="12.75" x14ac:dyDescent="0.2">
      <c r="J421" s="16"/>
    </row>
    <row r="422" spans="10:10" ht="12.75" x14ac:dyDescent="0.2">
      <c r="J422" s="16"/>
    </row>
    <row r="423" spans="10:10" ht="12.75" x14ac:dyDescent="0.2">
      <c r="J423" s="16"/>
    </row>
    <row r="424" spans="10:10" ht="12.75" x14ac:dyDescent="0.2">
      <c r="J424" s="16"/>
    </row>
    <row r="425" spans="10:10" ht="12.75" x14ac:dyDescent="0.2">
      <c r="J425" s="16"/>
    </row>
    <row r="426" spans="10:10" ht="12.75" x14ac:dyDescent="0.2">
      <c r="J426" s="16"/>
    </row>
    <row r="427" spans="10:10" ht="12.75" x14ac:dyDescent="0.2">
      <c r="J427" s="16"/>
    </row>
    <row r="428" spans="10:10" ht="12.75" x14ac:dyDescent="0.2">
      <c r="J428" s="16"/>
    </row>
    <row r="429" spans="10:10" ht="12.75" x14ac:dyDescent="0.2">
      <c r="J429" s="16"/>
    </row>
    <row r="430" spans="10:10" ht="12.75" x14ac:dyDescent="0.2">
      <c r="J430" s="16"/>
    </row>
    <row r="431" spans="10:10" ht="12.75" x14ac:dyDescent="0.2">
      <c r="J431" s="16"/>
    </row>
    <row r="432" spans="10:10" ht="12.75" x14ac:dyDescent="0.2">
      <c r="J432" s="16"/>
    </row>
    <row r="433" spans="10:10" ht="12.75" x14ac:dyDescent="0.2">
      <c r="J433" s="16"/>
    </row>
    <row r="434" spans="10:10" ht="12.75" x14ac:dyDescent="0.2">
      <c r="J434" s="16"/>
    </row>
    <row r="435" spans="10:10" ht="12.75" x14ac:dyDescent="0.2">
      <c r="J435" s="16"/>
    </row>
    <row r="436" spans="10:10" ht="12.75" x14ac:dyDescent="0.2">
      <c r="J436" s="16"/>
    </row>
    <row r="437" spans="10:10" ht="12.75" x14ac:dyDescent="0.2">
      <c r="J437" s="16"/>
    </row>
    <row r="438" spans="10:10" ht="12.75" x14ac:dyDescent="0.2">
      <c r="J438" s="16"/>
    </row>
    <row r="439" spans="10:10" ht="12.75" x14ac:dyDescent="0.2">
      <c r="J439" s="16"/>
    </row>
    <row r="440" spans="10:10" ht="12.75" x14ac:dyDescent="0.2">
      <c r="J440" s="16"/>
    </row>
    <row r="441" spans="10:10" ht="12.75" x14ac:dyDescent="0.2">
      <c r="J441" s="16"/>
    </row>
    <row r="442" spans="10:10" ht="12.75" x14ac:dyDescent="0.2">
      <c r="J442" s="16"/>
    </row>
    <row r="443" spans="10:10" ht="12.75" x14ac:dyDescent="0.2">
      <c r="J443" s="16"/>
    </row>
    <row r="444" spans="10:10" ht="12.75" x14ac:dyDescent="0.2">
      <c r="J444" s="16"/>
    </row>
    <row r="445" spans="10:10" ht="12.75" x14ac:dyDescent="0.2">
      <c r="J445" s="16"/>
    </row>
    <row r="446" spans="10:10" ht="12.75" x14ac:dyDescent="0.2">
      <c r="J446" s="16"/>
    </row>
    <row r="447" spans="10:10" ht="12.75" x14ac:dyDescent="0.2">
      <c r="J447" s="16"/>
    </row>
    <row r="448" spans="10:10" ht="12.75" x14ac:dyDescent="0.2">
      <c r="J448" s="16"/>
    </row>
    <row r="449" spans="10:10" ht="12.75" x14ac:dyDescent="0.2">
      <c r="J449" s="16"/>
    </row>
    <row r="450" spans="10:10" ht="12.75" x14ac:dyDescent="0.2">
      <c r="J450" s="16"/>
    </row>
    <row r="451" spans="10:10" ht="12.75" x14ac:dyDescent="0.2">
      <c r="J451" s="16"/>
    </row>
    <row r="452" spans="10:10" ht="12.75" x14ac:dyDescent="0.2">
      <c r="J452" s="16"/>
    </row>
    <row r="453" spans="10:10" ht="12.75" x14ac:dyDescent="0.2">
      <c r="J453" s="16"/>
    </row>
    <row r="454" spans="10:10" ht="12.75" x14ac:dyDescent="0.2">
      <c r="J454" s="16"/>
    </row>
    <row r="455" spans="10:10" ht="12.75" x14ac:dyDescent="0.2">
      <c r="J455" s="16"/>
    </row>
    <row r="456" spans="10:10" ht="12.75" x14ac:dyDescent="0.2">
      <c r="J456" s="16"/>
    </row>
    <row r="457" spans="10:10" ht="12.75" x14ac:dyDescent="0.2">
      <c r="J457" s="16"/>
    </row>
    <row r="458" spans="10:10" ht="12.75" x14ac:dyDescent="0.2">
      <c r="J458" s="16"/>
    </row>
    <row r="459" spans="10:10" ht="12.75" x14ac:dyDescent="0.2">
      <c r="J459" s="16"/>
    </row>
    <row r="460" spans="10:10" ht="12.75" x14ac:dyDescent="0.2">
      <c r="J460" s="16"/>
    </row>
    <row r="461" spans="10:10" ht="12.75" x14ac:dyDescent="0.2">
      <c r="J461" s="16"/>
    </row>
    <row r="462" spans="10:10" ht="12.75" x14ac:dyDescent="0.2">
      <c r="J462" s="16"/>
    </row>
    <row r="463" spans="10:10" ht="12.75" x14ac:dyDescent="0.2">
      <c r="J463" s="16"/>
    </row>
    <row r="464" spans="10:10" ht="12.75" x14ac:dyDescent="0.2">
      <c r="J464" s="16"/>
    </row>
    <row r="465" spans="10:10" ht="12.75" x14ac:dyDescent="0.2">
      <c r="J465" s="16"/>
    </row>
    <row r="466" spans="10:10" ht="12.75" x14ac:dyDescent="0.2">
      <c r="J466" s="16"/>
    </row>
    <row r="467" spans="10:10" ht="12.75" x14ac:dyDescent="0.2">
      <c r="J467" s="16"/>
    </row>
    <row r="468" spans="10:10" ht="12.75" x14ac:dyDescent="0.2">
      <c r="J468" s="16"/>
    </row>
    <row r="469" spans="10:10" ht="12.75" x14ac:dyDescent="0.2">
      <c r="J469" s="16"/>
    </row>
    <row r="470" spans="10:10" ht="12.75" x14ac:dyDescent="0.2">
      <c r="J470" s="16"/>
    </row>
    <row r="471" spans="10:10" ht="12.75" x14ac:dyDescent="0.2">
      <c r="J471" s="16"/>
    </row>
    <row r="472" spans="10:10" ht="12.75" x14ac:dyDescent="0.2">
      <c r="J472" s="16"/>
    </row>
    <row r="473" spans="10:10" ht="12.75" x14ac:dyDescent="0.2">
      <c r="J473" s="16"/>
    </row>
    <row r="474" spans="10:10" ht="12.75" x14ac:dyDescent="0.2">
      <c r="J474" s="16"/>
    </row>
    <row r="475" spans="10:10" ht="12.75" x14ac:dyDescent="0.2">
      <c r="J475" s="16"/>
    </row>
    <row r="476" spans="10:10" ht="12.75" x14ac:dyDescent="0.2">
      <c r="J476" s="16"/>
    </row>
    <row r="477" spans="10:10" ht="12.75" x14ac:dyDescent="0.2">
      <c r="J477" s="16"/>
    </row>
    <row r="478" spans="10:10" ht="12.75" x14ac:dyDescent="0.2">
      <c r="J478" s="16"/>
    </row>
    <row r="479" spans="10:10" ht="12.75" x14ac:dyDescent="0.2">
      <c r="J479" s="16"/>
    </row>
    <row r="480" spans="10:10" ht="12.75" x14ac:dyDescent="0.2">
      <c r="J480" s="16"/>
    </row>
    <row r="481" spans="10:10" ht="12.75" x14ac:dyDescent="0.2">
      <c r="J481" s="16"/>
    </row>
    <row r="482" spans="10:10" ht="12.75" x14ac:dyDescent="0.2">
      <c r="J482" s="16"/>
    </row>
    <row r="483" spans="10:10" ht="12.75" x14ac:dyDescent="0.2">
      <c r="J483" s="16"/>
    </row>
    <row r="484" spans="10:10" ht="12.75" x14ac:dyDescent="0.2">
      <c r="J484" s="16"/>
    </row>
    <row r="485" spans="10:10" ht="12.75" x14ac:dyDescent="0.2">
      <c r="J485" s="16"/>
    </row>
    <row r="486" spans="10:10" ht="12.75" x14ac:dyDescent="0.2">
      <c r="J486" s="16"/>
    </row>
    <row r="487" spans="10:10" ht="12.75" x14ac:dyDescent="0.2">
      <c r="J487" s="16"/>
    </row>
    <row r="488" spans="10:10" ht="12.75" x14ac:dyDescent="0.2">
      <c r="J488" s="16"/>
    </row>
    <row r="489" spans="10:10" ht="12.75" x14ac:dyDescent="0.2">
      <c r="J489" s="16"/>
    </row>
    <row r="490" spans="10:10" ht="12.75" x14ac:dyDescent="0.2">
      <c r="J490" s="16"/>
    </row>
    <row r="491" spans="10:10" ht="12.75" x14ac:dyDescent="0.2">
      <c r="J491" s="16"/>
    </row>
    <row r="492" spans="10:10" ht="12.75" x14ac:dyDescent="0.2">
      <c r="J492" s="16"/>
    </row>
    <row r="493" spans="10:10" ht="12.75" x14ac:dyDescent="0.2">
      <c r="J493" s="16"/>
    </row>
    <row r="494" spans="10:10" ht="12.75" x14ac:dyDescent="0.2">
      <c r="J494" s="16"/>
    </row>
    <row r="495" spans="10:10" ht="12.75" x14ac:dyDescent="0.2">
      <c r="J495" s="16"/>
    </row>
    <row r="496" spans="10:10" ht="12.75" x14ac:dyDescent="0.2">
      <c r="J496" s="16"/>
    </row>
    <row r="497" spans="10:10" ht="12.75" x14ac:dyDescent="0.2">
      <c r="J497" s="16"/>
    </row>
    <row r="498" spans="10:10" ht="12.75" x14ac:dyDescent="0.2">
      <c r="J498" s="16"/>
    </row>
    <row r="499" spans="10:10" ht="12.75" x14ac:dyDescent="0.2">
      <c r="J499" s="16"/>
    </row>
    <row r="500" spans="10:10" ht="12.75" x14ac:dyDescent="0.2">
      <c r="J500" s="16"/>
    </row>
    <row r="501" spans="10:10" ht="12.75" x14ac:dyDescent="0.2">
      <c r="J501" s="16"/>
    </row>
    <row r="502" spans="10:10" ht="12.75" x14ac:dyDescent="0.2">
      <c r="J502" s="16"/>
    </row>
    <row r="503" spans="10:10" ht="12.75" x14ac:dyDescent="0.2">
      <c r="J503" s="16"/>
    </row>
    <row r="504" spans="10:10" ht="12.75" x14ac:dyDescent="0.2">
      <c r="J504" s="16"/>
    </row>
    <row r="505" spans="10:10" ht="12.75" x14ac:dyDescent="0.2">
      <c r="J505" s="16"/>
    </row>
    <row r="506" spans="10:10" ht="12.75" x14ac:dyDescent="0.2">
      <c r="J506" s="16"/>
    </row>
    <row r="507" spans="10:10" ht="12.75" x14ac:dyDescent="0.2">
      <c r="J507" s="16"/>
    </row>
    <row r="508" spans="10:10" ht="12.75" x14ac:dyDescent="0.2">
      <c r="J508" s="16"/>
    </row>
    <row r="509" spans="10:10" ht="12.75" x14ac:dyDescent="0.2">
      <c r="J509" s="16"/>
    </row>
    <row r="510" spans="10:10" ht="12.75" x14ac:dyDescent="0.2">
      <c r="J510" s="16"/>
    </row>
    <row r="511" spans="10:10" ht="12.75" x14ac:dyDescent="0.2">
      <c r="J511" s="16"/>
    </row>
    <row r="512" spans="10:10" ht="12.75" x14ac:dyDescent="0.2">
      <c r="J512" s="16"/>
    </row>
    <row r="513" spans="10:10" ht="12.75" x14ac:dyDescent="0.2">
      <c r="J513" s="16"/>
    </row>
    <row r="514" spans="10:10" ht="12.75" x14ac:dyDescent="0.2">
      <c r="J514" s="16"/>
    </row>
    <row r="515" spans="10:10" ht="12.75" x14ac:dyDescent="0.2">
      <c r="J515" s="16"/>
    </row>
    <row r="516" spans="10:10" ht="12.75" x14ac:dyDescent="0.2">
      <c r="J516" s="16"/>
    </row>
    <row r="517" spans="10:10" ht="12.75" x14ac:dyDescent="0.2">
      <c r="J517" s="16"/>
    </row>
    <row r="518" spans="10:10" ht="12.75" x14ac:dyDescent="0.2">
      <c r="J518" s="16"/>
    </row>
    <row r="519" spans="10:10" ht="12.75" x14ac:dyDescent="0.2">
      <c r="J519" s="16"/>
    </row>
    <row r="520" spans="10:10" ht="12.75" x14ac:dyDescent="0.2">
      <c r="J520" s="16"/>
    </row>
    <row r="521" spans="10:10" ht="12.75" x14ac:dyDescent="0.2">
      <c r="J521" s="16"/>
    </row>
    <row r="522" spans="10:10" ht="12.75" x14ac:dyDescent="0.2">
      <c r="J522" s="16"/>
    </row>
    <row r="523" spans="10:10" ht="12.75" x14ac:dyDescent="0.2">
      <c r="J523" s="16"/>
    </row>
    <row r="524" spans="10:10" ht="12.75" x14ac:dyDescent="0.2">
      <c r="J524" s="16"/>
    </row>
    <row r="525" spans="10:10" ht="12.75" x14ac:dyDescent="0.2">
      <c r="J525" s="16"/>
    </row>
    <row r="526" spans="10:10" ht="12.75" x14ac:dyDescent="0.2">
      <c r="J526" s="16"/>
    </row>
    <row r="527" spans="10:10" ht="12.75" x14ac:dyDescent="0.2">
      <c r="J527" s="16"/>
    </row>
    <row r="528" spans="10:10" ht="12.75" x14ac:dyDescent="0.2">
      <c r="J528" s="16"/>
    </row>
    <row r="529" spans="10:10" ht="12.75" x14ac:dyDescent="0.2">
      <c r="J529" s="16"/>
    </row>
    <row r="530" spans="10:10" ht="12.75" x14ac:dyDescent="0.2">
      <c r="J530" s="16"/>
    </row>
    <row r="531" spans="10:10" ht="12.75" x14ac:dyDescent="0.2">
      <c r="J531" s="16"/>
    </row>
    <row r="532" spans="10:10" ht="12.75" x14ac:dyDescent="0.2">
      <c r="J532" s="16"/>
    </row>
    <row r="533" spans="10:10" ht="12.75" x14ac:dyDescent="0.2">
      <c r="J533" s="16"/>
    </row>
    <row r="534" spans="10:10" ht="12.75" x14ac:dyDescent="0.2">
      <c r="J534" s="16"/>
    </row>
    <row r="535" spans="10:10" ht="12.75" x14ac:dyDescent="0.2">
      <c r="J535" s="16"/>
    </row>
    <row r="536" spans="10:10" ht="12.75" x14ac:dyDescent="0.2">
      <c r="J536" s="16"/>
    </row>
    <row r="537" spans="10:10" ht="12.75" x14ac:dyDescent="0.2">
      <c r="J537" s="16"/>
    </row>
    <row r="538" spans="10:10" ht="12.75" x14ac:dyDescent="0.2">
      <c r="J538" s="16"/>
    </row>
    <row r="539" spans="10:10" ht="12.75" x14ac:dyDescent="0.2">
      <c r="J539" s="16"/>
    </row>
    <row r="540" spans="10:10" ht="12.75" x14ac:dyDescent="0.2">
      <c r="J540" s="16"/>
    </row>
    <row r="541" spans="10:10" ht="12.75" x14ac:dyDescent="0.2">
      <c r="J541" s="16"/>
    </row>
    <row r="542" spans="10:10" ht="12.75" x14ac:dyDescent="0.2">
      <c r="J542" s="16"/>
    </row>
    <row r="543" spans="10:10" ht="12.75" x14ac:dyDescent="0.2">
      <c r="J543" s="16"/>
    </row>
    <row r="544" spans="10:10" ht="12.75" x14ac:dyDescent="0.2">
      <c r="J544" s="16"/>
    </row>
    <row r="545" spans="10:10" ht="12.75" x14ac:dyDescent="0.2">
      <c r="J545" s="16"/>
    </row>
    <row r="546" spans="10:10" ht="12.75" x14ac:dyDescent="0.2">
      <c r="J546" s="16"/>
    </row>
    <row r="547" spans="10:10" ht="12.75" x14ac:dyDescent="0.2">
      <c r="J547" s="16"/>
    </row>
    <row r="548" spans="10:10" ht="12.75" x14ac:dyDescent="0.2">
      <c r="J548" s="16"/>
    </row>
    <row r="549" spans="10:10" ht="12.75" x14ac:dyDescent="0.2">
      <c r="J549" s="16"/>
    </row>
    <row r="550" spans="10:10" ht="12.75" x14ac:dyDescent="0.2">
      <c r="J550" s="16"/>
    </row>
    <row r="551" spans="10:10" ht="12.75" x14ac:dyDescent="0.2">
      <c r="J551" s="16"/>
    </row>
    <row r="552" spans="10:10" ht="12.75" x14ac:dyDescent="0.2">
      <c r="J552" s="16"/>
    </row>
    <row r="553" spans="10:10" ht="12.75" x14ac:dyDescent="0.2">
      <c r="J553" s="16"/>
    </row>
    <row r="554" spans="10:10" ht="12.75" x14ac:dyDescent="0.2">
      <c r="J554" s="16"/>
    </row>
    <row r="555" spans="10:10" ht="12.75" x14ac:dyDescent="0.2">
      <c r="J555" s="16"/>
    </row>
    <row r="556" spans="10:10" ht="12.75" x14ac:dyDescent="0.2">
      <c r="J556" s="16"/>
    </row>
    <row r="557" spans="10:10" ht="12.75" x14ac:dyDescent="0.2">
      <c r="J557" s="16"/>
    </row>
    <row r="558" spans="10:10" ht="12.75" x14ac:dyDescent="0.2">
      <c r="J558" s="16"/>
    </row>
    <row r="559" spans="10:10" ht="12.75" x14ac:dyDescent="0.2">
      <c r="J559" s="16"/>
    </row>
    <row r="560" spans="10:10" ht="12.75" x14ac:dyDescent="0.2">
      <c r="J560" s="16"/>
    </row>
    <row r="561" spans="10:10" ht="12.75" x14ac:dyDescent="0.2">
      <c r="J561" s="16"/>
    </row>
    <row r="562" spans="10:10" ht="12.75" x14ac:dyDescent="0.2">
      <c r="J562" s="16"/>
    </row>
    <row r="563" spans="10:10" ht="12.75" x14ac:dyDescent="0.2">
      <c r="J563" s="16"/>
    </row>
    <row r="564" spans="10:10" ht="12.75" x14ac:dyDescent="0.2">
      <c r="J564" s="16"/>
    </row>
    <row r="565" spans="10:10" ht="12.75" x14ac:dyDescent="0.2">
      <c r="J565" s="16"/>
    </row>
    <row r="566" spans="10:10" ht="12.75" x14ac:dyDescent="0.2">
      <c r="J566" s="16"/>
    </row>
    <row r="567" spans="10:10" ht="12.75" x14ac:dyDescent="0.2">
      <c r="J567" s="16"/>
    </row>
    <row r="568" spans="10:10" ht="12.75" x14ac:dyDescent="0.2">
      <c r="J568" s="16"/>
    </row>
    <row r="569" spans="10:10" ht="12.75" x14ac:dyDescent="0.2">
      <c r="J569" s="16"/>
    </row>
    <row r="570" spans="10:10" ht="12.75" x14ac:dyDescent="0.2">
      <c r="J570" s="16"/>
    </row>
    <row r="571" spans="10:10" ht="12.75" x14ac:dyDescent="0.2">
      <c r="J571" s="16"/>
    </row>
    <row r="572" spans="10:10" ht="12.75" x14ac:dyDescent="0.2">
      <c r="J572" s="16"/>
    </row>
    <row r="573" spans="10:10" ht="12.75" x14ac:dyDescent="0.2">
      <c r="J573" s="16"/>
    </row>
    <row r="574" spans="10:10" ht="12.75" x14ac:dyDescent="0.2">
      <c r="J574" s="16"/>
    </row>
    <row r="575" spans="10:10" ht="12.75" x14ac:dyDescent="0.2">
      <c r="J575" s="16"/>
    </row>
    <row r="576" spans="10:10" ht="12.75" x14ac:dyDescent="0.2">
      <c r="J576" s="16"/>
    </row>
    <row r="577" spans="10:10" ht="12.75" x14ac:dyDescent="0.2">
      <c r="J577" s="16"/>
    </row>
    <row r="578" spans="10:10" ht="12.75" x14ac:dyDescent="0.2">
      <c r="J578" s="16"/>
    </row>
    <row r="579" spans="10:10" ht="12.75" x14ac:dyDescent="0.2">
      <c r="J579" s="16"/>
    </row>
    <row r="580" spans="10:10" ht="12.75" x14ac:dyDescent="0.2">
      <c r="J580" s="16"/>
    </row>
    <row r="581" spans="10:10" ht="12.75" x14ac:dyDescent="0.2">
      <c r="J581" s="16"/>
    </row>
    <row r="582" spans="10:10" ht="12.75" x14ac:dyDescent="0.2">
      <c r="J582" s="16"/>
    </row>
    <row r="583" spans="10:10" ht="12.75" x14ac:dyDescent="0.2">
      <c r="J583" s="16"/>
    </row>
    <row r="584" spans="10:10" ht="12.75" x14ac:dyDescent="0.2">
      <c r="J584" s="16"/>
    </row>
    <row r="585" spans="10:10" ht="12.75" x14ac:dyDescent="0.2">
      <c r="J585" s="16"/>
    </row>
    <row r="586" spans="10:10" ht="12.75" x14ac:dyDescent="0.2">
      <c r="J586" s="16"/>
    </row>
    <row r="587" spans="10:10" ht="12.75" x14ac:dyDescent="0.2">
      <c r="J587" s="16"/>
    </row>
    <row r="588" spans="10:10" ht="12.75" x14ac:dyDescent="0.2">
      <c r="J588" s="16"/>
    </row>
    <row r="589" spans="10:10" ht="12.75" x14ac:dyDescent="0.2">
      <c r="J589" s="16"/>
    </row>
    <row r="590" spans="10:10" ht="12.75" x14ac:dyDescent="0.2">
      <c r="J590" s="16"/>
    </row>
    <row r="591" spans="10:10" ht="12.75" x14ac:dyDescent="0.2">
      <c r="J591" s="16"/>
    </row>
    <row r="592" spans="10:10" ht="12.75" x14ac:dyDescent="0.2">
      <c r="J592" s="16"/>
    </row>
    <row r="593" spans="10:10" ht="12.75" x14ac:dyDescent="0.2">
      <c r="J593" s="16"/>
    </row>
    <row r="594" spans="10:10" ht="12.75" x14ac:dyDescent="0.2">
      <c r="J594" s="16"/>
    </row>
    <row r="595" spans="10:10" ht="12.75" x14ac:dyDescent="0.2">
      <c r="J595" s="16"/>
    </row>
    <row r="596" spans="10:10" ht="12.75" x14ac:dyDescent="0.2">
      <c r="J596" s="16"/>
    </row>
    <row r="597" spans="10:10" ht="12.75" x14ac:dyDescent="0.2">
      <c r="J597" s="16"/>
    </row>
    <row r="598" spans="10:10" ht="12.75" x14ac:dyDescent="0.2">
      <c r="J598" s="16"/>
    </row>
    <row r="599" spans="10:10" ht="12.75" x14ac:dyDescent="0.2">
      <c r="J599" s="16"/>
    </row>
    <row r="600" spans="10:10" ht="12.75" x14ac:dyDescent="0.2">
      <c r="J600" s="16"/>
    </row>
    <row r="601" spans="10:10" ht="12.75" x14ac:dyDescent="0.2">
      <c r="J601" s="16"/>
    </row>
    <row r="602" spans="10:10" ht="12.75" x14ac:dyDescent="0.2">
      <c r="J602" s="16"/>
    </row>
    <row r="603" spans="10:10" ht="12.75" x14ac:dyDescent="0.2">
      <c r="J603" s="16"/>
    </row>
    <row r="604" spans="10:10" ht="12.75" x14ac:dyDescent="0.2">
      <c r="J604" s="16"/>
    </row>
    <row r="605" spans="10:10" ht="12.75" x14ac:dyDescent="0.2">
      <c r="J605" s="16"/>
    </row>
    <row r="606" spans="10:10" ht="12.75" x14ac:dyDescent="0.2">
      <c r="J606" s="16"/>
    </row>
    <row r="607" spans="10:10" ht="12.75" x14ac:dyDescent="0.2">
      <c r="J607" s="16"/>
    </row>
    <row r="608" spans="10:10" ht="12.75" x14ac:dyDescent="0.2">
      <c r="J608" s="16"/>
    </row>
    <row r="609" spans="10:10" ht="12.75" x14ac:dyDescent="0.2">
      <c r="J609" s="16"/>
    </row>
    <row r="610" spans="10:10" ht="12.75" x14ac:dyDescent="0.2">
      <c r="J610" s="16"/>
    </row>
    <row r="611" spans="10:10" ht="12.75" x14ac:dyDescent="0.2">
      <c r="J611" s="16"/>
    </row>
    <row r="612" spans="10:10" ht="12.75" x14ac:dyDescent="0.2">
      <c r="J612" s="16"/>
    </row>
    <row r="613" spans="10:10" ht="12.75" x14ac:dyDescent="0.2">
      <c r="J613" s="16"/>
    </row>
    <row r="614" spans="10:10" ht="12.75" x14ac:dyDescent="0.2">
      <c r="J614" s="16"/>
    </row>
    <row r="615" spans="10:10" ht="12.75" x14ac:dyDescent="0.2">
      <c r="J615" s="16"/>
    </row>
    <row r="616" spans="10:10" ht="12.75" x14ac:dyDescent="0.2">
      <c r="J616" s="16"/>
    </row>
    <row r="617" spans="10:10" ht="12.75" x14ac:dyDescent="0.2">
      <c r="J617" s="16"/>
    </row>
    <row r="618" spans="10:10" ht="12.75" x14ac:dyDescent="0.2">
      <c r="J618" s="16"/>
    </row>
    <row r="619" spans="10:10" ht="12.75" x14ac:dyDescent="0.2">
      <c r="J619" s="16"/>
    </row>
    <row r="620" spans="10:10" ht="12.75" x14ac:dyDescent="0.2">
      <c r="J620" s="16"/>
    </row>
    <row r="621" spans="10:10" ht="12.75" x14ac:dyDescent="0.2">
      <c r="J621" s="16"/>
    </row>
    <row r="622" spans="10:10" ht="12.75" x14ac:dyDescent="0.2">
      <c r="J622" s="16"/>
    </row>
    <row r="623" spans="10:10" ht="12.75" x14ac:dyDescent="0.2">
      <c r="J623" s="16"/>
    </row>
    <row r="624" spans="10:10" ht="12.75" x14ac:dyDescent="0.2">
      <c r="J624" s="16"/>
    </row>
    <row r="625" spans="10:10" ht="12.75" x14ac:dyDescent="0.2">
      <c r="J625" s="16"/>
    </row>
    <row r="626" spans="10:10" ht="12.75" x14ac:dyDescent="0.2">
      <c r="J626" s="16"/>
    </row>
    <row r="627" spans="10:10" ht="12.75" x14ac:dyDescent="0.2">
      <c r="J627" s="16"/>
    </row>
    <row r="628" spans="10:10" ht="12.75" x14ac:dyDescent="0.2">
      <c r="J628" s="16"/>
    </row>
    <row r="629" spans="10:10" ht="12.75" x14ac:dyDescent="0.2">
      <c r="J629" s="16"/>
    </row>
    <row r="630" spans="10:10" ht="12.75" x14ac:dyDescent="0.2">
      <c r="J630" s="16"/>
    </row>
    <row r="631" spans="10:10" ht="12.75" x14ac:dyDescent="0.2">
      <c r="J631" s="16"/>
    </row>
    <row r="632" spans="10:10" ht="12.75" x14ac:dyDescent="0.2">
      <c r="J632" s="16"/>
    </row>
    <row r="633" spans="10:10" ht="12.75" x14ac:dyDescent="0.2">
      <c r="J633" s="16"/>
    </row>
    <row r="634" spans="10:10" ht="12.75" x14ac:dyDescent="0.2">
      <c r="J634" s="16"/>
    </row>
    <row r="635" spans="10:10" ht="12.75" x14ac:dyDescent="0.2">
      <c r="J635" s="16"/>
    </row>
    <row r="636" spans="10:10" ht="12.75" x14ac:dyDescent="0.2">
      <c r="J636" s="16"/>
    </row>
    <row r="637" spans="10:10" ht="12.75" x14ac:dyDescent="0.2">
      <c r="J637" s="16"/>
    </row>
    <row r="638" spans="10:10" ht="12.75" x14ac:dyDescent="0.2">
      <c r="J638" s="16"/>
    </row>
    <row r="639" spans="10:10" ht="12.75" x14ac:dyDescent="0.2">
      <c r="J639" s="16"/>
    </row>
    <row r="640" spans="10:10" ht="12.75" x14ac:dyDescent="0.2">
      <c r="J640" s="16"/>
    </row>
    <row r="641" spans="10:10" ht="12.75" x14ac:dyDescent="0.2">
      <c r="J641" s="16"/>
    </row>
    <row r="642" spans="10:10" ht="12.75" x14ac:dyDescent="0.2">
      <c r="J642" s="16"/>
    </row>
    <row r="643" spans="10:10" ht="12.75" x14ac:dyDescent="0.2">
      <c r="J643" s="16"/>
    </row>
    <row r="644" spans="10:10" ht="12.75" x14ac:dyDescent="0.2">
      <c r="J644" s="16"/>
    </row>
    <row r="645" spans="10:10" ht="12.75" x14ac:dyDescent="0.2">
      <c r="J645" s="16"/>
    </row>
    <row r="646" spans="10:10" ht="12.75" x14ac:dyDescent="0.2">
      <c r="J646" s="16"/>
    </row>
    <row r="647" spans="10:10" ht="12.75" x14ac:dyDescent="0.2">
      <c r="J647" s="16"/>
    </row>
    <row r="648" spans="10:10" ht="12.75" x14ac:dyDescent="0.2">
      <c r="J648" s="16"/>
    </row>
    <row r="649" spans="10:10" ht="12.75" x14ac:dyDescent="0.2">
      <c r="J649" s="16"/>
    </row>
    <row r="650" spans="10:10" ht="12.75" x14ac:dyDescent="0.2">
      <c r="J650" s="16"/>
    </row>
    <row r="651" spans="10:10" ht="12.75" x14ac:dyDescent="0.2">
      <c r="J651" s="16"/>
    </row>
    <row r="652" spans="10:10" ht="12.75" x14ac:dyDescent="0.2">
      <c r="J652" s="16"/>
    </row>
    <row r="653" spans="10:10" ht="12.75" x14ac:dyDescent="0.2">
      <c r="J653" s="16"/>
    </row>
    <row r="654" spans="10:10" ht="12.75" x14ac:dyDescent="0.2">
      <c r="J654" s="16"/>
    </row>
    <row r="655" spans="10:10" ht="12.75" x14ac:dyDescent="0.2">
      <c r="J655" s="16"/>
    </row>
    <row r="656" spans="10:10" ht="12.75" x14ac:dyDescent="0.2">
      <c r="J656" s="16"/>
    </row>
    <row r="657" spans="10:10" ht="12.75" x14ac:dyDescent="0.2">
      <c r="J657" s="16"/>
    </row>
    <row r="658" spans="10:10" ht="12.75" x14ac:dyDescent="0.2">
      <c r="J658" s="16"/>
    </row>
    <row r="659" spans="10:10" ht="12.75" x14ac:dyDescent="0.2">
      <c r="J659" s="16"/>
    </row>
    <row r="660" spans="10:10" ht="12.75" x14ac:dyDescent="0.2">
      <c r="J660" s="16"/>
    </row>
    <row r="661" spans="10:10" ht="12.75" x14ac:dyDescent="0.2">
      <c r="J661" s="16"/>
    </row>
    <row r="662" spans="10:10" ht="12.75" x14ac:dyDescent="0.2">
      <c r="J662" s="16"/>
    </row>
    <row r="663" spans="10:10" ht="12.75" x14ac:dyDescent="0.2">
      <c r="J663" s="16"/>
    </row>
    <row r="664" spans="10:10" ht="12.75" x14ac:dyDescent="0.2">
      <c r="J664" s="16"/>
    </row>
    <row r="665" spans="10:10" ht="12.75" x14ac:dyDescent="0.2">
      <c r="J665" s="16"/>
    </row>
    <row r="666" spans="10:10" ht="12.75" x14ac:dyDescent="0.2">
      <c r="J666" s="16"/>
    </row>
    <row r="667" spans="10:10" ht="12.75" x14ac:dyDescent="0.2">
      <c r="J667" s="16"/>
    </row>
    <row r="668" spans="10:10" ht="12.75" x14ac:dyDescent="0.2">
      <c r="J668" s="16"/>
    </row>
    <row r="669" spans="10:10" ht="12.75" x14ac:dyDescent="0.2">
      <c r="J669" s="16"/>
    </row>
    <row r="670" spans="10:10" ht="12.75" x14ac:dyDescent="0.2">
      <c r="J670" s="16"/>
    </row>
    <row r="671" spans="10:10" ht="12.75" x14ac:dyDescent="0.2">
      <c r="J671" s="16"/>
    </row>
    <row r="672" spans="10:10" ht="12.75" x14ac:dyDescent="0.2">
      <c r="J672" s="16"/>
    </row>
    <row r="673" spans="10:10" ht="12.75" x14ac:dyDescent="0.2">
      <c r="J673" s="16"/>
    </row>
    <row r="674" spans="10:10" ht="12.75" x14ac:dyDescent="0.2">
      <c r="J674" s="16"/>
    </row>
    <row r="675" spans="10:10" ht="12.75" x14ac:dyDescent="0.2">
      <c r="J675" s="16"/>
    </row>
    <row r="676" spans="10:10" ht="12.75" x14ac:dyDescent="0.2">
      <c r="J676" s="16"/>
    </row>
    <row r="677" spans="10:10" ht="12.75" x14ac:dyDescent="0.2">
      <c r="J677" s="16"/>
    </row>
    <row r="678" spans="10:10" ht="12.75" x14ac:dyDescent="0.2">
      <c r="J678" s="16"/>
    </row>
    <row r="679" spans="10:10" ht="12.75" x14ac:dyDescent="0.2">
      <c r="J679" s="16"/>
    </row>
    <row r="680" spans="10:10" ht="12.75" x14ac:dyDescent="0.2">
      <c r="J680" s="16"/>
    </row>
    <row r="681" spans="10:10" ht="12.75" x14ac:dyDescent="0.2">
      <c r="J681" s="16"/>
    </row>
    <row r="682" spans="10:10" ht="12.75" x14ac:dyDescent="0.2">
      <c r="J682" s="16"/>
    </row>
    <row r="683" spans="10:10" ht="12.75" x14ac:dyDescent="0.2">
      <c r="J683" s="16"/>
    </row>
    <row r="684" spans="10:10" ht="12.75" x14ac:dyDescent="0.2">
      <c r="J684" s="16"/>
    </row>
    <row r="685" spans="10:10" ht="12.75" x14ac:dyDescent="0.2">
      <c r="J685" s="16"/>
    </row>
    <row r="686" spans="10:10" ht="12.75" x14ac:dyDescent="0.2">
      <c r="J686" s="16"/>
    </row>
    <row r="687" spans="10:10" ht="12.75" x14ac:dyDescent="0.2">
      <c r="J687" s="16"/>
    </row>
    <row r="688" spans="10:10" ht="12.75" x14ac:dyDescent="0.2">
      <c r="J688" s="16"/>
    </row>
    <row r="689" spans="10:10" ht="12.75" x14ac:dyDescent="0.2">
      <c r="J689" s="16"/>
    </row>
    <row r="690" spans="10:10" ht="12.75" x14ac:dyDescent="0.2">
      <c r="J690" s="16"/>
    </row>
    <row r="691" spans="10:10" ht="12.75" x14ac:dyDescent="0.2">
      <c r="J691" s="16"/>
    </row>
    <row r="692" spans="10:10" ht="12.75" x14ac:dyDescent="0.2">
      <c r="J692" s="16"/>
    </row>
    <row r="693" spans="10:10" ht="12.75" x14ac:dyDescent="0.2">
      <c r="J693" s="16"/>
    </row>
    <row r="694" spans="10:10" ht="12.75" x14ac:dyDescent="0.2">
      <c r="J694" s="16"/>
    </row>
    <row r="695" spans="10:10" ht="12.75" x14ac:dyDescent="0.2">
      <c r="J695" s="16"/>
    </row>
    <row r="696" spans="10:10" ht="12.75" x14ac:dyDescent="0.2">
      <c r="J696" s="16"/>
    </row>
    <row r="697" spans="10:10" ht="12.75" x14ac:dyDescent="0.2">
      <c r="J697" s="16"/>
    </row>
    <row r="698" spans="10:10" ht="12.75" x14ac:dyDescent="0.2">
      <c r="J698" s="16"/>
    </row>
    <row r="699" spans="10:10" ht="12.75" x14ac:dyDescent="0.2">
      <c r="J699" s="16"/>
    </row>
    <row r="700" spans="10:10" ht="12.75" x14ac:dyDescent="0.2">
      <c r="J700" s="16"/>
    </row>
    <row r="701" spans="10:10" ht="12.75" x14ac:dyDescent="0.2">
      <c r="J701" s="16"/>
    </row>
    <row r="702" spans="10:10" ht="12.75" x14ac:dyDescent="0.2">
      <c r="J702" s="16"/>
    </row>
    <row r="703" spans="10:10" ht="12.75" x14ac:dyDescent="0.2">
      <c r="J703" s="16"/>
    </row>
    <row r="704" spans="10:10" ht="12.75" x14ac:dyDescent="0.2">
      <c r="J704" s="16"/>
    </row>
    <row r="705" spans="10:10" ht="12.75" x14ac:dyDescent="0.2">
      <c r="J705" s="16"/>
    </row>
    <row r="706" spans="10:10" ht="12.75" x14ac:dyDescent="0.2">
      <c r="J706" s="16"/>
    </row>
    <row r="707" spans="10:10" ht="12.75" x14ac:dyDescent="0.2">
      <c r="J707" s="16"/>
    </row>
    <row r="708" spans="10:10" ht="12.75" x14ac:dyDescent="0.2">
      <c r="J708" s="16"/>
    </row>
    <row r="709" spans="10:10" ht="12.75" x14ac:dyDescent="0.2">
      <c r="J709" s="16"/>
    </row>
    <row r="710" spans="10:10" ht="12.75" x14ac:dyDescent="0.2">
      <c r="J710" s="16"/>
    </row>
    <row r="711" spans="10:10" ht="12.75" x14ac:dyDescent="0.2">
      <c r="J711" s="16"/>
    </row>
    <row r="712" spans="10:10" ht="12.75" x14ac:dyDescent="0.2">
      <c r="J712" s="16"/>
    </row>
    <row r="713" spans="10:10" ht="12.75" x14ac:dyDescent="0.2">
      <c r="J713" s="16"/>
    </row>
    <row r="714" spans="10:10" ht="12.75" x14ac:dyDescent="0.2">
      <c r="J714" s="16"/>
    </row>
    <row r="715" spans="10:10" ht="12.75" x14ac:dyDescent="0.2">
      <c r="J715" s="16"/>
    </row>
    <row r="716" spans="10:10" ht="12.75" x14ac:dyDescent="0.2">
      <c r="J716" s="16"/>
    </row>
    <row r="717" spans="10:10" ht="12.75" x14ac:dyDescent="0.2">
      <c r="J717" s="16"/>
    </row>
    <row r="718" spans="10:10" ht="12.75" x14ac:dyDescent="0.2">
      <c r="J718" s="16"/>
    </row>
    <row r="719" spans="10:10" ht="12.75" x14ac:dyDescent="0.2">
      <c r="J719" s="16"/>
    </row>
    <row r="720" spans="10:10" ht="12.75" x14ac:dyDescent="0.2">
      <c r="J720" s="16"/>
    </row>
    <row r="721" spans="10:10" ht="12.75" x14ac:dyDescent="0.2">
      <c r="J721" s="16"/>
    </row>
    <row r="722" spans="10:10" ht="12.75" x14ac:dyDescent="0.2">
      <c r="J722" s="16"/>
    </row>
    <row r="723" spans="10:10" ht="12.75" x14ac:dyDescent="0.2">
      <c r="J723" s="16"/>
    </row>
    <row r="724" spans="10:10" ht="12.75" x14ac:dyDescent="0.2">
      <c r="J724" s="16"/>
    </row>
    <row r="725" spans="10:10" ht="12.75" x14ac:dyDescent="0.2">
      <c r="J725" s="16"/>
    </row>
    <row r="726" spans="10:10" ht="12.75" x14ac:dyDescent="0.2">
      <c r="J726" s="16"/>
    </row>
    <row r="727" spans="10:10" ht="12.75" x14ac:dyDescent="0.2">
      <c r="J727" s="16"/>
    </row>
    <row r="728" spans="10:10" ht="12.75" x14ac:dyDescent="0.2">
      <c r="J728" s="16"/>
    </row>
    <row r="729" spans="10:10" ht="12.75" x14ac:dyDescent="0.2">
      <c r="J729" s="16"/>
    </row>
    <row r="730" spans="10:10" ht="12.75" x14ac:dyDescent="0.2">
      <c r="J730" s="16"/>
    </row>
    <row r="731" spans="10:10" ht="12.75" x14ac:dyDescent="0.2">
      <c r="J731" s="16"/>
    </row>
    <row r="732" spans="10:10" ht="12.75" x14ac:dyDescent="0.2">
      <c r="J732" s="16"/>
    </row>
    <row r="733" spans="10:10" ht="12.75" x14ac:dyDescent="0.2">
      <c r="J733" s="16"/>
    </row>
    <row r="734" spans="10:10" ht="12.75" x14ac:dyDescent="0.2">
      <c r="J734" s="16"/>
    </row>
    <row r="735" spans="10:10" ht="12.75" x14ac:dyDescent="0.2">
      <c r="J735" s="16"/>
    </row>
    <row r="736" spans="10:10" ht="12.75" x14ac:dyDescent="0.2">
      <c r="J736" s="16"/>
    </row>
    <row r="737" spans="10:10" ht="12.75" x14ac:dyDescent="0.2">
      <c r="J737" s="16"/>
    </row>
    <row r="738" spans="10:10" ht="12.75" x14ac:dyDescent="0.2">
      <c r="J738" s="16"/>
    </row>
    <row r="739" spans="10:10" ht="12.75" x14ac:dyDescent="0.2">
      <c r="J739" s="16"/>
    </row>
    <row r="740" spans="10:10" ht="12.75" x14ac:dyDescent="0.2">
      <c r="J740" s="16"/>
    </row>
    <row r="741" spans="10:10" ht="12.75" x14ac:dyDescent="0.2">
      <c r="J741" s="16"/>
    </row>
    <row r="742" spans="10:10" ht="12.75" x14ac:dyDescent="0.2">
      <c r="J742" s="16"/>
    </row>
    <row r="743" spans="10:10" ht="12.75" x14ac:dyDescent="0.2">
      <c r="J743" s="16"/>
    </row>
    <row r="744" spans="10:10" ht="12.75" x14ac:dyDescent="0.2">
      <c r="J744" s="16"/>
    </row>
    <row r="745" spans="10:10" ht="12.75" x14ac:dyDescent="0.2">
      <c r="J745" s="16"/>
    </row>
    <row r="746" spans="10:10" ht="12.75" x14ac:dyDescent="0.2">
      <c r="J746" s="16"/>
    </row>
    <row r="747" spans="10:10" ht="12.75" x14ac:dyDescent="0.2">
      <c r="J747" s="16"/>
    </row>
    <row r="748" spans="10:10" ht="12.75" x14ac:dyDescent="0.2">
      <c r="J748" s="16"/>
    </row>
    <row r="749" spans="10:10" ht="12.75" x14ac:dyDescent="0.2">
      <c r="J749" s="16"/>
    </row>
    <row r="750" spans="10:10" ht="12.75" x14ac:dyDescent="0.2">
      <c r="J750" s="16"/>
    </row>
    <row r="751" spans="10:10" ht="12.75" x14ac:dyDescent="0.2">
      <c r="J751" s="16"/>
    </row>
    <row r="752" spans="10:10" ht="12.75" x14ac:dyDescent="0.2">
      <c r="J752" s="16"/>
    </row>
    <row r="753" spans="10:10" ht="12.75" x14ac:dyDescent="0.2">
      <c r="J753" s="16"/>
    </row>
    <row r="754" spans="10:10" ht="12.75" x14ac:dyDescent="0.2">
      <c r="J754" s="16"/>
    </row>
    <row r="755" spans="10:10" ht="12.75" x14ac:dyDescent="0.2">
      <c r="J755" s="16"/>
    </row>
    <row r="756" spans="10:10" ht="12.75" x14ac:dyDescent="0.2">
      <c r="J756" s="16"/>
    </row>
    <row r="757" spans="10:10" ht="12.75" x14ac:dyDescent="0.2">
      <c r="J757" s="16"/>
    </row>
    <row r="758" spans="10:10" ht="12.75" x14ac:dyDescent="0.2">
      <c r="J758" s="16"/>
    </row>
    <row r="759" spans="10:10" ht="12.75" x14ac:dyDescent="0.2">
      <c r="J759" s="16"/>
    </row>
    <row r="760" spans="10:10" ht="12.75" x14ac:dyDescent="0.2">
      <c r="J760" s="16"/>
    </row>
    <row r="761" spans="10:10" ht="12.75" x14ac:dyDescent="0.2">
      <c r="J761" s="16"/>
    </row>
    <row r="762" spans="10:10" ht="12.75" x14ac:dyDescent="0.2">
      <c r="J762" s="16"/>
    </row>
    <row r="763" spans="10:10" ht="12.75" x14ac:dyDescent="0.2">
      <c r="J763" s="16"/>
    </row>
    <row r="764" spans="10:10" ht="12.75" x14ac:dyDescent="0.2">
      <c r="J764" s="16"/>
    </row>
    <row r="765" spans="10:10" ht="12.75" x14ac:dyDescent="0.2">
      <c r="J765" s="16"/>
    </row>
    <row r="766" spans="10:10" ht="12.75" x14ac:dyDescent="0.2">
      <c r="J766" s="16"/>
    </row>
    <row r="767" spans="10:10" ht="12.75" x14ac:dyDescent="0.2">
      <c r="J767" s="16"/>
    </row>
    <row r="768" spans="10:10" ht="12.75" x14ac:dyDescent="0.2">
      <c r="J768" s="16"/>
    </row>
    <row r="769" spans="10:10" ht="12.75" x14ac:dyDescent="0.2">
      <c r="J769" s="16"/>
    </row>
    <row r="770" spans="10:10" ht="12.75" x14ac:dyDescent="0.2">
      <c r="J770" s="16"/>
    </row>
    <row r="771" spans="10:10" ht="12.75" x14ac:dyDescent="0.2">
      <c r="J771" s="16"/>
    </row>
    <row r="772" spans="10:10" ht="12.75" x14ac:dyDescent="0.2">
      <c r="J772" s="16"/>
    </row>
    <row r="773" spans="10:10" ht="12.75" x14ac:dyDescent="0.2">
      <c r="J773" s="16"/>
    </row>
    <row r="774" spans="10:10" ht="12.75" x14ac:dyDescent="0.2">
      <c r="J774" s="16"/>
    </row>
    <row r="775" spans="10:10" ht="12.75" x14ac:dyDescent="0.2">
      <c r="J775" s="16"/>
    </row>
    <row r="776" spans="10:10" ht="12.75" x14ac:dyDescent="0.2">
      <c r="J776" s="16"/>
    </row>
    <row r="777" spans="10:10" ht="12.75" x14ac:dyDescent="0.2">
      <c r="J777" s="16"/>
    </row>
    <row r="778" spans="10:10" ht="12.75" x14ac:dyDescent="0.2">
      <c r="J778" s="16"/>
    </row>
    <row r="779" spans="10:10" ht="12.75" x14ac:dyDescent="0.2">
      <c r="J779" s="16"/>
    </row>
    <row r="780" spans="10:10" ht="12.75" x14ac:dyDescent="0.2">
      <c r="J780" s="16"/>
    </row>
    <row r="781" spans="10:10" ht="12.75" x14ac:dyDescent="0.2">
      <c r="J781" s="16"/>
    </row>
    <row r="782" spans="10:10" ht="12.75" x14ac:dyDescent="0.2">
      <c r="J782" s="16"/>
    </row>
    <row r="783" spans="10:10" ht="12.75" x14ac:dyDescent="0.2">
      <c r="J783" s="16"/>
    </row>
    <row r="784" spans="10:10" ht="12.75" x14ac:dyDescent="0.2">
      <c r="J784" s="16"/>
    </row>
    <row r="785" spans="10:10" ht="12.75" x14ac:dyDescent="0.2">
      <c r="J785" s="16"/>
    </row>
    <row r="786" spans="10:10" ht="12.75" x14ac:dyDescent="0.2">
      <c r="J786" s="16"/>
    </row>
    <row r="787" spans="10:10" ht="12.75" x14ac:dyDescent="0.2">
      <c r="J787" s="16"/>
    </row>
    <row r="788" spans="10:10" ht="12.75" x14ac:dyDescent="0.2">
      <c r="J788" s="16"/>
    </row>
    <row r="789" spans="10:10" ht="12.75" x14ac:dyDescent="0.2">
      <c r="J789" s="16"/>
    </row>
    <row r="790" spans="10:10" ht="12.75" x14ac:dyDescent="0.2">
      <c r="J790" s="16"/>
    </row>
    <row r="791" spans="10:10" ht="12.75" x14ac:dyDescent="0.2">
      <c r="J791" s="16"/>
    </row>
    <row r="792" spans="10:10" ht="12.75" x14ac:dyDescent="0.2">
      <c r="J792" s="16"/>
    </row>
    <row r="793" spans="10:10" ht="12.75" x14ac:dyDescent="0.2">
      <c r="J793" s="16"/>
    </row>
    <row r="794" spans="10:10" ht="12.75" x14ac:dyDescent="0.2">
      <c r="J794" s="16"/>
    </row>
    <row r="795" spans="10:10" ht="12.75" x14ac:dyDescent="0.2">
      <c r="J795" s="16"/>
    </row>
    <row r="796" spans="10:10" ht="12.75" x14ac:dyDescent="0.2">
      <c r="J796" s="16"/>
    </row>
    <row r="797" spans="10:10" ht="12.75" x14ac:dyDescent="0.2">
      <c r="J797" s="16"/>
    </row>
    <row r="798" spans="10:10" ht="12.75" x14ac:dyDescent="0.2">
      <c r="J798" s="16"/>
    </row>
    <row r="799" spans="10:10" ht="12.75" x14ac:dyDescent="0.2">
      <c r="J799" s="16"/>
    </row>
    <row r="800" spans="10:10" ht="12.75" x14ac:dyDescent="0.2">
      <c r="J800" s="16"/>
    </row>
    <row r="801" spans="10:10" ht="12.75" x14ac:dyDescent="0.2">
      <c r="J801" s="16"/>
    </row>
    <row r="802" spans="10:10" ht="12.75" x14ac:dyDescent="0.2">
      <c r="J802" s="16"/>
    </row>
    <row r="803" spans="10:10" ht="12.75" x14ac:dyDescent="0.2">
      <c r="J803" s="16"/>
    </row>
    <row r="804" spans="10:10" ht="12.75" x14ac:dyDescent="0.2">
      <c r="J804" s="16"/>
    </row>
    <row r="805" spans="10:10" ht="12.75" x14ac:dyDescent="0.2">
      <c r="J805" s="16"/>
    </row>
    <row r="806" spans="10:10" ht="12.75" x14ac:dyDescent="0.2">
      <c r="J806" s="16"/>
    </row>
    <row r="807" spans="10:10" ht="12.75" x14ac:dyDescent="0.2">
      <c r="J807" s="16"/>
    </row>
    <row r="808" spans="10:10" ht="12.75" x14ac:dyDescent="0.2">
      <c r="J808" s="16"/>
    </row>
    <row r="809" spans="10:10" ht="12.75" x14ac:dyDescent="0.2">
      <c r="J809" s="16"/>
    </row>
    <row r="810" spans="10:10" ht="12.75" x14ac:dyDescent="0.2">
      <c r="J810" s="16"/>
    </row>
    <row r="811" spans="10:10" ht="12.75" x14ac:dyDescent="0.2">
      <c r="J811" s="16"/>
    </row>
    <row r="812" spans="10:10" ht="12.75" x14ac:dyDescent="0.2">
      <c r="J812" s="16"/>
    </row>
    <row r="813" spans="10:10" ht="12.75" x14ac:dyDescent="0.2">
      <c r="J813" s="16"/>
    </row>
    <row r="814" spans="10:10" ht="12.75" x14ac:dyDescent="0.2">
      <c r="J814" s="16"/>
    </row>
    <row r="815" spans="10:10" ht="12.75" x14ac:dyDescent="0.2">
      <c r="J815" s="16"/>
    </row>
    <row r="816" spans="10:10" ht="12.75" x14ac:dyDescent="0.2">
      <c r="J816" s="16"/>
    </row>
    <row r="817" spans="10:10" ht="12.75" x14ac:dyDescent="0.2">
      <c r="J817" s="16"/>
    </row>
    <row r="818" spans="10:10" ht="12.75" x14ac:dyDescent="0.2">
      <c r="J818" s="16"/>
    </row>
    <row r="819" spans="10:10" ht="12.75" x14ac:dyDescent="0.2">
      <c r="J819" s="16"/>
    </row>
    <row r="820" spans="10:10" ht="12.75" x14ac:dyDescent="0.2">
      <c r="J820" s="16"/>
    </row>
    <row r="821" spans="10:10" ht="12.75" x14ac:dyDescent="0.2">
      <c r="J821" s="16"/>
    </row>
    <row r="822" spans="10:10" ht="12.75" x14ac:dyDescent="0.2">
      <c r="J822" s="16"/>
    </row>
    <row r="823" spans="10:10" ht="12.75" x14ac:dyDescent="0.2">
      <c r="J823" s="16"/>
    </row>
    <row r="824" spans="10:10" ht="12.75" x14ac:dyDescent="0.2">
      <c r="J824" s="16"/>
    </row>
    <row r="825" spans="10:10" ht="12.75" x14ac:dyDescent="0.2">
      <c r="J825" s="16"/>
    </row>
    <row r="826" spans="10:10" ht="12.75" x14ac:dyDescent="0.2">
      <c r="J826" s="16"/>
    </row>
    <row r="827" spans="10:10" ht="12.75" x14ac:dyDescent="0.2">
      <c r="J827" s="16"/>
    </row>
    <row r="828" spans="10:10" ht="12.75" x14ac:dyDescent="0.2">
      <c r="J828" s="16"/>
    </row>
    <row r="829" spans="10:10" ht="12.75" x14ac:dyDescent="0.2">
      <c r="J829" s="16"/>
    </row>
    <row r="830" spans="10:10" ht="12.75" x14ac:dyDescent="0.2">
      <c r="J830" s="16"/>
    </row>
    <row r="831" spans="10:10" ht="12.75" x14ac:dyDescent="0.2">
      <c r="J831" s="16"/>
    </row>
    <row r="832" spans="10:10" ht="12.75" x14ac:dyDescent="0.2">
      <c r="J832" s="16"/>
    </row>
    <row r="833" spans="10:10" ht="12.75" x14ac:dyDescent="0.2">
      <c r="J833" s="16"/>
    </row>
    <row r="834" spans="10:10" ht="12.75" x14ac:dyDescent="0.2">
      <c r="J834" s="16"/>
    </row>
    <row r="835" spans="10:10" ht="12.75" x14ac:dyDescent="0.2">
      <c r="J835" s="16"/>
    </row>
    <row r="836" spans="10:10" ht="12.75" x14ac:dyDescent="0.2">
      <c r="J836" s="16"/>
    </row>
    <row r="837" spans="10:10" ht="12.75" x14ac:dyDescent="0.2">
      <c r="J837" s="16"/>
    </row>
    <row r="838" spans="10:10" ht="12.75" x14ac:dyDescent="0.2">
      <c r="J838" s="16"/>
    </row>
    <row r="839" spans="10:10" ht="12.75" x14ac:dyDescent="0.2">
      <c r="J839" s="16"/>
    </row>
    <row r="840" spans="10:10" ht="12.75" x14ac:dyDescent="0.2">
      <c r="J840" s="16"/>
    </row>
    <row r="841" spans="10:10" ht="12.75" x14ac:dyDescent="0.2">
      <c r="J841" s="16"/>
    </row>
    <row r="842" spans="10:10" ht="12.75" x14ac:dyDescent="0.2">
      <c r="J842" s="16"/>
    </row>
    <row r="843" spans="10:10" ht="12.75" x14ac:dyDescent="0.2">
      <c r="J843" s="16"/>
    </row>
    <row r="844" spans="10:10" ht="12.75" x14ac:dyDescent="0.2">
      <c r="J844" s="16"/>
    </row>
    <row r="845" spans="10:10" ht="12.75" x14ac:dyDescent="0.2">
      <c r="J845" s="16"/>
    </row>
    <row r="846" spans="10:10" ht="12.75" x14ac:dyDescent="0.2">
      <c r="J846" s="16"/>
    </row>
    <row r="847" spans="10:10" ht="12.75" x14ac:dyDescent="0.2">
      <c r="J847" s="16"/>
    </row>
    <row r="848" spans="10:10" ht="12.75" x14ac:dyDescent="0.2">
      <c r="J848" s="16"/>
    </row>
    <row r="849" spans="10:10" ht="12.75" x14ac:dyDescent="0.2">
      <c r="J849" s="16"/>
    </row>
    <row r="850" spans="10:10" ht="12.75" x14ac:dyDescent="0.2">
      <c r="J850" s="16"/>
    </row>
    <row r="851" spans="10:10" ht="12.75" x14ac:dyDescent="0.2">
      <c r="J851" s="16"/>
    </row>
    <row r="852" spans="10:10" ht="12.75" x14ac:dyDescent="0.2">
      <c r="J852" s="16"/>
    </row>
    <row r="853" spans="10:10" ht="12.75" x14ac:dyDescent="0.2">
      <c r="J853" s="16"/>
    </row>
    <row r="854" spans="10:10" ht="12.75" x14ac:dyDescent="0.2">
      <c r="J854" s="16"/>
    </row>
    <row r="855" spans="10:10" ht="12.75" x14ac:dyDescent="0.2">
      <c r="J855" s="16"/>
    </row>
    <row r="856" spans="10:10" ht="12.75" x14ac:dyDescent="0.2">
      <c r="J856" s="16"/>
    </row>
    <row r="857" spans="10:10" ht="12.75" x14ac:dyDescent="0.2">
      <c r="J857" s="16"/>
    </row>
    <row r="858" spans="10:10" ht="12.75" x14ac:dyDescent="0.2">
      <c r="J858" s="16"/>
    </row>
    <row r="859" spans="10:10" ht="12.75" x14ac:dyDescent="0.2">
      <c r="J859" s="16"/>
    </row>
    <row r="860" spans="10:10" ht="12.75" x14ac:dyDescent="0.2">
      <c r="J860" s="16"/>
    </row>
    <row r="861" spans="10:10" ht="12.75" x14ac:dyDescent="0.2">
      <c r="J861" s="16"/>
    </row>
    <row r="862" spans="10:10" ht="12.75" x14ac:dyDescent="0.2">
      <c r="J862" s="16"/>
    </row>
    <row r="863" spans="10:10" ht="12.75" x14ac:dyDescent="0.2">
      <c r="J863" s="16"/>
    </row>
    <row r="864" spans="10:10" ht="12.75" x14ac:dyDescent="0.2">
      <c r="J864" s="16"/>
    </row>
    <row r="865" spans="10:10" ht="12.75" x14ac:dyDescent="0.2">
      <c r="J865" s="16"/>
    </row>
    <row r="866" spans="10:10" ht="12.75" x14ac:dyDescent="0.2">
      <c r="J866" s="16"/>
    </row>
    <row r="867" spans="10:10" ht="12.75" x14ac:dyDescent="0.2">
      <c r="J867" s="16"/>
    </row>
    <row r="868" spans="10:10" ht="12.75" x14ac:dyDescent="0.2">
      <c r="J868" s="16"/>
    </row>
    <row r="869" spans="10:10" ht="12.75" x14ac:dyDescent="0.2">
      <c r="J869" s="16"/>
    </row>
    <row r="870" spans="10:10" ht="12.75" x14ac:dyDescent="0.2">
      <c r="J870" s="16"/>
    </row>
    <row r="871" spans="10:10" ht="12.75" x14ac:dyDescent="0.2">
      <c r="J871" s="16"/>
    </row>
    <row r="872" spans="10:10" ht="12.75" x14ac:dyDescent="0.2">
      <c r="J872" s="16"/>
    </row>
    <row r="873" spans="10:10" ht="12.75" x14ac:dyDescent="0.2">
      <c r="J873" s="16"/>
    </row>
    <row r="874" spans="10:10" ht="12.75" x14ac:dyDescent="0.2">
      <c r="J874" s="16"/>
    </row>
    <row r="875" spans="10:10" ht="12.75" x14ac:dyDescent="0.2">
      <c r="J875" s="16"/>
    </row>
    <row r="876" spans="10:10" ht="12.75" x14ac:dyDescent="0.2">
      <c r="J876" s="16"/>
    </row>
    <row r="877" spans="10:10" ht="12.75" x14ac:dyDescent="0.2">
      <c r="J877" s="16"/>
    </row>
    <row r="878" spans="10:10" ht="12.75" x14ac:dyDescent="0.2">
      <c r="J878" s="16"/>
    </row>
    <row r="879" spans="10:10" ht="12.75" x14ac:dyDescent="0.2">
      <c r="J879" s="16"/>
    </row>
    <row r="880" spans="10:10" ht="12.75" x14ac:dyDescent="0.2">
      <c r="J880" s="16"/>
    </row>
    <row r="881" spans="10:10" ht="12.75" x14ac:dyDescent="0.2">
      <c r="J881" s="16"/>
    </row>
    <row r="882" spans="10:10" ht="12.75" x14ac:dyDescent="0.2">
      <c r="J882" s="16"/>
    </row>
    <row r="883" spans="10:10" ht="12.75" x14ac:dyDescent="0.2">
      <c r="J883" s="16"/>
    </row>
    <row r="884" spans="10:10" ht="12.75" x14ac:dyDescent="0.2">
      <c r="J884" s="16"/>
    </row>
    <row r="885" spans="10:10" ht="12.75" x14ac:dyDescent="0.2">
      <c r="J885" s="16"/>
    </row>
    <row r="886" spans="10:10" ht="12.75" x14ac:dyDescent="0.2">
      <c r="J886" s="16"/>
    </row>
    <row r="887" spans="10:10" ht="12.75" x14ac:dyDescent="0.2">
      <c r="J887" s="16"/>
    </row>
    <row r="888" spans="10:10" ht="12.75" x14ac:dyDescent="0.2">
      <c r="J888" s="16"/>
    </row>
    <row r="889" spans="10:10" ht="12.75" x14ac:dyDescent="0.2">
      <c r="J889" s="16"/>
    </row>
    <row r="890" spans="10:10" ht="12.75" x14ac:dyDescent="0.2">
      <c r="J890" s="16"/>
    </row>
    <row r="891" spans="10:10" ht="12.75" x14ac:dyDescent="0.2">
      <c r="J891" s="16"/>
    </row>
    <row r="892" spans="10:10" ht="12.75" x14ac:dyDescent="0.2">
      <c r="J892" s="16"/>
    </row>
    <row r="893" spans="10:10" ht="12.75" x14ac:dyDescent="0.2">
      <c r="J893" s="16"/>
    </row>
    <row r="894" spans="10:10" ht="12.75" x14ac:dyDescent="0.2">
      <c r="J894" s="16"/>
    </row>
    <row r="895" spans="10:10" ht="12.75" x14ac:dyDescent="0.2">
      <c r="J895" s="16"/>
    </row>
    <row r="896" spans="10:10" ht="12.75" x14ac:dyDescent="0.2">
      <c r="J896" s="16"/>
    </row>
    <row r="897" spans="10:10" ht="12.75" x14ac:dyDescent="0.2">
      <c r="J897" s="16"/>
    </row>
    <row r="898" spans="10:10" ht="12.75" x14ac:dyDescent="0.2">
      <c r="J898" s="16"/>
    </row>
    <row r="899" spans="10:10" ht="12.75" x14ac:dyDescent="0.2">
      <c r="J899" s="16"/>
    </row>
    <row r="900" spans="10:10" ht="12.75" x14ac:dyDescent="0.2">
      <c r="J900" s="16"/>
    </row>
    <row r="901" spans="10:10" ht="12.75" x14ac:dyDescent="0.2">
      <c r="J901" s="16"/>
    </row>
    <row r="902" spans="10:10" ht="12.75" x14ac:dyDescent="0.2">
      <c r="J902" s="16"/>
    </row>
    <row r="903" spans="10:10" ht="12.75" x14ac:dyDescent="0.2">
      <c r="J903" s="16"/>
    </row>
    <row r="904" spans="10:10" ht="12.75" x14ac:dyDescent="0.2">
      <c r="J904" s="16"/>
    </row>
    <row r="905" spans="10:10" ht="12.75" x14ac:dyDescent="0.2">
      <c r="J905" s="16"/>
    </row>
    <row r="906" spans="10:10" ht="12.75" x14ac:dyDescent="0.2">
      <c r="J906" s="16"/>
    </row>
    <row r="907" spans="10:10" ht="12.75" x14ac:dyDescent="0.2">
      <c r="J907" s="16"/>
    </row>
    <row r="908" spans="10:10" ht="12.75" x14ac:dyDescent="0.2">
      <c r="J908" s="16"/>
    </row>
    <row r="909" spans="10:10" ht="12.75" x14ac:dyDescent="0.2">
      <c r="J909" s="16"/>
    </row>
    <row r="910" spans="10:10" ht="12.75" x14ac:dyDescent="0.2">
      <c r="J910" s="16"/>
    </row>
    <row r="911" spans="10:10" ht="12.75" x14ac:dyDescent="0.2">
      <c r="J911" s="16"/>
    </row>
    <row r="912" spans="10:10" ht="12.75" x14ac:dyDescent="0.2">
      <c r="J912" s="16"/>
    </row>
    <row r="913" spans="10:10" ht="12.75" x14ac:dyDescent="0.2">
      <c r="J913" s="16"/>
    </row>
    <row r="914" spans="10:10" ht="12.75" x14ac:dyDescent="0.2">
      <c r="J914" s="16"/>
    </row>
    <row r="915" spans="10:10" ht="12.75" x14ac:dyDescent="0.2">
      <c r="J915" s="16"/>
    </row>
    <row r="916" spans="10:10" ht="12.75" x14ac:dyDescent="0.2">
      <c r="J916" s="16"/>
    </row>
    <row r="917" spans="10:10" ht="12.75" x14ac:dyDescent="0.2">
      <c r="J917" s="16"/>
    </row>
    <row r="918" spans="10:10" ht="12.75" x14ac:dyDescent="0.2">
      <c r="J918" s="16"/>
    </row>
    <row r="919" spans="10:10" ht="12.75" x14ac:dyDescent="0.2">
      <c r="J919" s="16"/>
    </row>
    <row r="920" spans="10:10" ht="12.75" x14ac:dyDescent="0.2">
      <c r="J920" s="16"/>
    </row>
    <row r="921" spans="10:10" ht="12.75" x14ac:dyDescent="0.2">
      <c r="J921" s="16"/>
    </row>
    <row r="922" spans="10:10" ht="12.75" x14ac:dyDescent="0.2">
      <c r="J922" s="16"/>
    </row>
    <row r="923" spans="10:10" ht="12.75" x14ac:dyDescent="0.2">
      <c r="J923" s="16"/>
    </row>
    <row r="924" spans="10:10" ht="12.75" x14ac:dyDescent="0.2">
      <c r="J924" s="16"/>
    </row>
    <row r="925" spans="10:10" ht="12.75" x14ac:dyDescent="0.2">
      <c r="J925" s="16"/>
    </row>
    <row r="926" spans="10:10" ht="12.75" x14ac:dyDescent="0.2">
      <c r="J926" s="16"/>
    </row>
    <row r="927" spans="10:10" ht="12.75" x14ac:dyDescent="0.2">
      <c r="J927" s="16"/>
    </row>
    <row r="928" spans="10:10" ht="12.75" x14ac:dyDescent="0.2">
      <c r="J928" s="16"/>
    </row>
    <row r="929" spans="10:10" ht="12.75" x14ac:dyDescent="0.2">
      <c r="J929" s="16"/>
    </row>
    <row r="930" spans="10:10" ht="12.75" x14ac:dyDescent="0.2">
      <c r="J930" s="16"/>
    </row>
    <row r="931" spans="10:10" ht="12.75" x14ac:dyDescent="0.2">
      <c r="J931" s="16"/>
    </row>
    <row r="932" spans="10:10" ht="12.75" x14ac:dyDescent="0.2">
      <c r="J932" s="16"/>
    </row>
    <row r="933" spans="10:10" ht="12.75" x14ac:dyDescent="0.2">
      <c r="J933" s="16"/>
    </row>
    <row r="934" spans="10:10" ht="12.75" x14ac:dyDescent="0.2">
      <c r="J934" s="16"/>
    </row>
    <row r="935" spans="10:10" ht="12.75" x14ac:dyDescent="0.2">
      <c r="J935" s="16"/>
    </row>
    <row r="936" spans="10:10" ht="12.75" x14ac:dyDescent="0.2">
      <c r="J936" s="16"/>
    </row>
    <row r="937" spans="10:10" ht="12.75" x14ac:dyDescent="0.2">
      <c r="J937" s="16"/>
    </row>
    <row r="938" spans="10:10" ht="12.75" x14ac:dyDescent="0.2">
      <c r="J938" s="16"/>
    </row>
    <row r="939" spans="10:10" ht="12.75" x14ac:dyDescent="0.2">
      <c r="J939" s="16"/>
    </row>
    <row r="940" spans="10:10" ht="12.75" x14ac:dyDescent="0.2">
      <c r="J940" s="16"/>
    </row>
    <row r="941" spans="10:10" ht="12.75" x14ac:dyDescent="0.2">
      <c r="J941" s="16"/>
    </row>
    <row r="942" spans="10:10" ht="12.75" x14ac:dyDescent="0.2">
      <c r="J942" s="16"/>
    </row>
    <row r="943" spans="10:10" ht="12.75" x14ac:dyDescent="0.2">
      <c r="J943" s="16"/>
    </row>
    <row r="944" spans="10:10" ht="12.75" x14ac:dyDescent="0.2">
      <c r="J944" s="16"/>
    </row>
    <row r="945" spans="10:10" ht="12.75" x14ac:dyDescent="0.2">
      <c r="J945" s="16"/>
    </row>
    <row r="946" spans="10:10" ht="12.75" x14ac:dyDescent="0.2">
      <c r="J946" s="16"/>
    </row>
    <row r="947" spans="10:10" ht="12.75" x14ac:dyDescent="0.2">
      <c r="J947" s="16"/>
    </row>
    <row r="948" spans="10:10" ht="12.75" x14ac:dyDescent="0.2">
      <c r="J948" s="16"/>
    </row>
    <row r="949" spans="10:10" ht="12.75" x14ac:dyDescent="0.2">
      <c r="J949" s="16"/>
    </row>
    <row r="950" spans="10:10" ht="12.75" x14ac:dyDescent="0.2">
      <c r="J950" s="16"/>
    </row>
    <row r="951" spans="10:10" ht="12.75" x14ac:dyDescent="0.2">
      <c r="J951" s="16"/>
    </row>
    <row r="952" spans="10:10" ht="12.75" x14ac:dyDescent="0.2">
      <c r="J952" s="16"/>
    </row>
    <row r="953" spans="10:10" ht="12.75" x14ac:dyDescent="0.2">
      <c r="J953" s="16"/>
    </row>
  </sheetData>
  <mergeCells count="5">
    <mergeCell ref="A72:J72"/>
    <mergeCell ref="A110:J110"/>
    <mergeCell ref="A117:J117"/>
    <mergeCell ref="A68:J68"/>
    <mergeCell ref="A102:J102"/>
  </mergeCells>
  <printOptions horizontalCentered="1" gridLines="1"/>
  <pageMargins left="0.7" right="0.7" top="0.75" bottom="0.75" header="0" footer="0"/>
  <pageSetup paperSize="9" scale="76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Nebel</cp:lastModifiedBy>
  <cp:lastPrinted>2019-04-01T14:48:56Z</cp:lastPrinted>
  <dcterms:created xsi:type="dcterms:W3CDTF">2019-04-19T12:19:59Z</dcterms:created>
  <dcterms:modified xsi:type="dcterms:W3CDTF">2019-04-19T12:27:39Z</dcterms:modified>
</cp:coreProperties>
</file>